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5 financial and operati" sheetId="1" r:id="rId1"/>
    <sheet name="2015 financial and operati-1" sheetId="2" r:id="rId2"/>
    <sheet name="stock ownership of certain" sheetId="3" r:id="rId3"/>
    <sheet name="director compensation" sheetId="4" r:id="rId4"/>
    <sheet name="director compensation-1" sheetId="5" r:id="rId5"/>
    <sheet name="2015 company performance" sheetId="6" r:id="rId6"/>
    <sheet name="peer group" sheetId="7" r:id="rId7"/>
    <sheet name="base salary" sheetId="8" r:id="rId8"/>
    <sheet name="2015 annual cash incentive" sheetId="9" r:id="rId9"/>
    <sheet name="2015 annual cash incentive-1" sheetId="10" r:id="rId10"/>
    <sheet name="annual cash incentive 2015" sheetId="11" r:id="rId11"/>
    <sheet name="annual cash incentive 2015-1" sheetId="12" r:id="rId12"/>
    <sheet name="annual cash incentive 2015-2" sheetId="13" r:id="rId13"/>
    <sheet name="annual cash incentive 2015-3" sheetId="14" r:id="rId14"/>
    <sheet name="2015 performance share uni" sheetId="15" r:id="rId15"/>
    <sheet name="2015 performance share uni-1" sheetId="16" r:id="rId16"/>
    <sheet name="2015 performance share uni-2" sheetId="17" r:id="rId17"/>
    <sheet name="employment and other agree" sheetId="18" r:id="rId18"/>
    <sheet name="summary compensation" sheetId="19" r:id="rId19"/>
    <sheet name="grants of planbased awards" sheetId="20" r:id="rId20"/>
    <sheet name="outstanding equity awards" sheetId="21" r:id="rId21"/>
    <sheet name="option exercises and stock" sheetId="22" r:id="rId22"/>
    <sheet name="nonqualified deferred comp" sheetId="23" r:id="rId23"/>
    <sheet name="voluntary separation" sheetId="24" r:id="rId24"/>
    <sheet name="voluntary separation-1" sheetId="25" r:id="rId25"/>
    <sheet name="termination for cause" sheetId="26" r:id="rId26"/>
    <sheet name="termination due to death o" sheetId="27" r:id="rId27"/>
    <sheet name="termination due to death o-1" sheetId="28" r:id="rId28"/>
    <sheet name="principal accounting fees" sheetId="29" r:id="rId29"/>
  </sheets>
  <definedNames/>
  <calcPr fullCalcOnLoad="1"/>
</workbook>
</file>

<file path=xl/sharedStrings.xml><?xml version="1.0" encoding="utf-8"?>
<sst xmlns="http://schemas.openxmlformats.org/spreadsheetml/2006/main" count="735" uniqueCount="343">
  <si>
    <t>2015 Financial and Operational Highlights</t>
  </si>
  <si>
    <t>       Sales of $4.5 billion</t>
  </si>
  <si>
    <t>       Net loss to common stockholders of
$345 million</t>
  </si>
  <si>
    <t>       Gross profit of
$786 million (17.4% of sales)</t>
  </si>
  <si>
    <t>       Adjusted EBITDA
(defined on page 33) of $235 million</t>
  </si>
  <si>
    <t>       Adjusted gross profit of $813 million
(18.0% of sales)+</t>
  </si>
  <si>
    <t>       Cash Flow from Operations of $690
million</t>
  </si>
  <si>
    <t>       Share repurchases of $11.5 million</t>
  </si>
  <si>
    <t>       Reduced net debt by $974 million</t>
  </si>
  <si>
    <t>Name</t>
  </si>
  <si>
    <t>Number of Shares Owned</t>
  </si>
  <si>
    <t>Percent</t>
  </si>
  <si>
    <t>Andrew R. Lane(1)</t>
  </si>
  <si>
    <t>1.6%</t>
  </si>
  <si>
    <t>James E. Braun(2)</t>
  </si>
  <si>
    <t>*</t>
  </si>
  <si>
    <t>Daniel J. Churay(3)</t>
  </si>
  <si>
    <t>Steinar Aasland(4)</t>
  </si>
  <si>
    <t>Grant R. Bates(5)</t>
  </si>
  <si>
    <t>Elton R. Bond(6)</t>
  </si>
  <si>
    <t>John L. Bowhay(7)</t>
  </si>
  <si>
    <t>Scott Hutchinson(8)</t>
  </si>
  <si>
    <t>Rory M. Isaac(9)</t>
  </si>
  <si>
    <t>Leonard M. Anthony(10)</t>
  </si>
  <si>
    <t>Rhys J. Best(11)</t>
  </si>
  <si>
    <t>Barbara J. Duganier(12)</t>
  </si>
  <si>
    <t>Craig Ketchum(13)</t>
  </si>
  <si>
    <t>1.0%</t>
  </si>
  <si>
    <t>Gerard P. Krans(14)</t>
  </si>
  <si>
    <t>1.8%</t>
  </si>
  <si>
    <t>Dr. Cornelis A. Linse(15)</t>
  </si>
  <si>
    <t>John A. Perkins(16)</t>
  </si>
  <si>
    <t>H.B. Wehrle, III(17)</t>
  </si>
  <si>
    <t>Robert L. Wood(18)</t>
  </si>
  <si>
    <t>All directors and executive officers, as a group (18 persons)(19)</t>
  </si>
  <si>
    <t>6.1%</t>
  </si>
  <si>
    <t>*Less than 1%.</t>
  </si>
  <si>
    <t>Stock Ownership of Certain Beneficial Owners</t>
  </si>
  <si>
    <t>Name and Address of Beneficial Owner</t>
  </si>
  <si>
    <t>Number of Shares of
Common Stock
Beneficially Owned</t>
  </si>
  <si>
    <t>Percentage
Outstanding</t>
  </si>
  <si>
    <t>AllianceBernstein L.P. (1)
  1345 Avenue of the Americas
  New York, NY 01015</t>
  </si>
  <si>
    <t>7.0%</t>
  </si>
  <si>
    <t>Bruce R. Berkowitz(2)
  c/o Fairholme Capital Management, L.L.C.
  4400 Biscayne Boulevard, 9th Floor
  Miami, FL 33137</t>
  </si>
  <si>
    <t>5.6%</t>
  </si>
  <si>
    <t>BlackRock Inc.(3)
  55 East 52nd Street
  New York, NY 10055</t>
  </si>
  <si>
    <t>Dimensional Fund Advisors LP(4)
  Building One
  6300 Bee Cave Road
  Austin, TX 78746</t>
  </si>
  <si>
    <t>5.4%</t>
  </si>
  <si>
    <t>Select Equity Group, L.P./George S.
Loening(5)   380 Lafayette Street, 6th Floor
  New York, NY 10003</t>
  </si>
  <si>
    <t>6.4%</t>
  </si>
  <si>
    <t>Tweedy, Browne Company LLC(6)
  One Station Place
  Stamford, CT 06902</t>
  </si>
  <si>
    <t>The Vanguard Group(7)
  100 Vanguard Blvd.
  Malvern, PA 19355</t>
  </si>
  <si>
    <t>Mario Investments LLC(8)
  c/o Davis Polk &amp; Wardwell LLP
  450 Lexington Ave.
  New York, NY 10017</t>
  </si>
  <si>
    <t>16.6%</t>
  </si>
  <si>
    <t>Director Compensation</t>
  </si>
  <si>
    <t>Fees Earned or Paid in Cash ($)</t>
  </si>
  <si>
    <t>Stock Awards (1) ($)</t>
  </si>
  <si>
    <t>Total ($)</t>
  </si>
  <si>
    <t>Leonard M. Anthony</t>
  </si>
  <si>
    <t>Rhys J. Best</t>
  </si>
  <si>
    <t>Peter C. Boylan III (2)</t>
  </si>
  <si>
    <t>---</t>
  </si>
  <si>
    <t>Henry Cornell (3)</t>
  </si>
  <si>
    <t>Barbara J. Duganier (4)</t>
  </si>
  <si>
    <t>Craig Ketchum</t>
  </si>
  <si>
    <t>Gerard P. Krans</t>
  </si>
  <si>
    <t>Dr. Cornelis A. Linse</t>
  </si>
  <si>
    <t>John A. Perkins</t>
  </si>
  <si>
    <t>H.B. Wehrle, III</t>
  </si>
  <si>
    <t>Robert L. Wood (5)</t>
  </si>
  <si>
    <t>Stock Options (#)</t>
  </si>
  <si>
    <t>Stock Awards (#)</t>
  </si>
  <si>
    <t>Barbara J. Duganier</t>
  </si>
  <si>
    <t>Robert L. Wood</t>
  </si>
  <si>
    <t>2015 Company Performance</t>
  </si>
  <si>
    <t>       Gross profit of $786 million (17.4% of
sales)</t>
  </si>
  <si>
    <t>       Adjusted EBITDA (defined on page 33)
of $235 million</t>
  </si>
  <si>
    <t>Peer Group</t>
  </si>
  <si>
    <t>Company*</t>
  </si>
  <si>
    <t>Ticker</t>
  </si>
  <si>
    <t>Revenue**</t>
  </si>
  <si>
    <t>Anixter Intl Inc.</t>
  </si>
  <si>
    <t>AXE</t>
  </si>
  <si>
    <t>Applied Industrial Technologies, Inc.</t>
  </si>
  <si>
    <t>AIT</t>
  </si>
  <si>
    <t>Cameron International Corporation</t>
  </si>
  <si>
    <t>CAM</t>
  </si>
  <si>
    <t>DXP Enterprises Inc.</t>
  </si>
  <si>
    <t>DXPE</t>
  </si>
  <si>
    <t>Flowserve Corp.</t>
  </si>
  <si>
    <t>FLS</t>
  </si>
  <si>
    <t>HD Supply Holdings Inc.</t>
  </si>
  <si>
    <t>HDS</t>
  </si>
  <si>
    <t>MSC Industrial Direct Co. Inc.</t>
  </si>
  <si>
    <t>MSM</t>
  </si>
  <si>
    <t>NOW Inc.</t>
  </si>
  <si>
    <t>DNOW</t>
  </si>
  <si>
    <t>RPC Inc.</t>
  </si>
  <si>
    <t>RES</t>
  </si>
  <si>
    <t>Superior Energy Services Inc.</t>
  </si>
  <si>
    <t>SPN</t>
  </si>
  <si>
    <t>Watsco, Inc.</t>
  </si>
  <si>
    <t>WSO</t>
  </si>
  <si>
    <t>Wesco International Inc.</t>
  </si>
  <si>
    <t>WCC</t>
  </si>
  <si>
    <t>25th
Percentile</t>
  </si>
  <si>
    <t>Median</t>
  </si>
  <si>
    <t>75th Percentile</t>
  </si>
  <si>
    <t>MRC Global Inc.</t>
  </si>
  <si>
    <t>MRC</t>
  </si>
  <si>
    <t>Base Salary</t>
  </si>
  <si>
    <t>Base Salary Effective
12/31/2014</t>
  </si>
  <si>
    <t>Salary Increase Amount</t>
  </si>
  <si>
    <t>Salary Increase Percentage</t>
  </si>
  <si>
    <t>Base Salary Effective  
12/31/2015</t>
  </si>
  <si>
    <t>Andrew R. Lane</t>
  </si>
  <si>
    <t></t>
  </si>
  <si>
    <t>James E. Braun</t>
  </si>
  <si>
    <t>Daniel J. Churay</t>
  </si>
  <si>
    <t>Scott A. Hutchinson</t>
  </si>
  <si>
    <t>Rory M. Isaac</t>
  </si>
  <si>
    <t>2015 Annual Cash Incentive Performance</t>
  </si>
  <si>
    <t>Performance Metric</t>
  </si>
  <si>
    <t>2015 Performance</t>
  </si>
  <si>
    <t>2015 Goal</t>
  </si>
  <si>
    <t>2015
Performance %</t>
  </si>
  <si>
    <t>2015 Payout %</t>
  </si>
  <si>
    <t>Weight</t>
  </si>
  <si>
    <t>Weighted  
Performance</t>
  </si>
  <si>
    <t>Adjusted EBITDA</t>
  </si>
  <si>
    <t>$234.8 million</t>
  </si>
  <si>
    <t>÷</t>
  </si>
  <si>
    <t>$250 million</t>
  </si>
  <si>
    <t>94%</t>
  </si>
  <si>
    <t>®</t>
  </si>
  <si>
    <t>82%</t>
  </si>
  <si>
    <t>x</t>
  </si>
  <si>
    <t>70%</t>
  </si>
  <si>
    <t>57.4%</t>
  </si>
  <si>
    <t>Cash From Operations</t>
  </si>
  <si>
    <t>$689.9 million</t>
  </si>
  <si>
    <t>$358 million</t>
  </si>
  <si>
    <t>193%</t>
  </si>
  <si>
    <t>125%</t>
  </si>
  <si>
    <t>20%</t>
  </si>
  <si>
    <t>25.0%</t>
  </si>
  <si>
    <t>KPIs</t>
  </si>
  <si>
    <t>100%</t>
  </si>
  <si>
    <t>10%</t>
  </si>
  <si>
    <t>10.0%</t>
  </si>
  <si>
    <t>Total 2015 Performance Percentage</t>
  </si>
  <si>
    <t>92.4%</t>
  </si>
  <si>
    <t>2015 Payout %
(with 32%
Reduction)</t>
  </si>
  <si>
    <t>Weighted  
Performance   (with
32%   Reduction)</t>
  </si>
  <si>
    <t>56%</t>
  </si>
  <si>
    <t>39.2%</t>
  </si>
  <si>
    <t>$358 million</t>
  </si>
  <si>
    <t>85%</t>
  </si>
  <si>
    <t>17.0%</t>
  </si>
  <si>
    <t>68%</t>
  </si>
  <si>
    <t>6.8%</t>
  </si>
  <si>
    <t>Total 2015 Performance Percentage (with 32% Reduction Factor Applied)</t>
  </si>
  <si>
    <t>63.0%</t>
  </si>
  <si>
    <t>Annual Cash Incentive 2015 Payout  Messrs. Lane, Braun, Churay and Isaac</t>
  </si>
  <si>
    <t>2015 Base Salary</t>
  </si>
  <si>
    <t>2015 Incentive
Target Percentage</t>
  </si>
  <si>
    <t>Reduced 2015
Performance
Percentage</t>
  </si>
  <si>
    <t>2015 Annual Cash  
Incentive Payout</t>
  </si>
  <si>
    <t>75%</t>
  </si>
  <si>
    <t>62.7%</t>
  </si>
  <si>
    <t>Annual Cash Incentive 2015 Payout  Mr. Hutchinson</t>
  </si>
  <si>
    <t>Performance Metric</t>
  </si>
  <si>
    <t>2015
Performance</t>
  </si>
  <si>
    <t>Weighted  
Performance  
(with 32%  
Reduction)</t>
  </si>
  <si>
    <t>MRC Global Adjusted
  EBITDA</t>
  </si>
  <si>
    <t>18%</t>
  </si>
  <si>
    <t>10.08%</t>
  </si>
  <si>
    <t>MRC Global Cash   From Operations</t>
  </si>
  <si>
    <t>$689.9 million</t>
  </si>
  <si>
    <t>5%</t>
  </si>
  <si>
    <t>4.25%</t>
  </si>
  <si>
    <t>N. America Adjusted   EBITDA</t>
  </si>
  <si>
    <t>$222.2 million</t>
  </si>
  <si>
    <t>$196.8 million</t>
  </si>
  <si>
    <t>113%</t>
  </si>
  <si>
    <t>77%</t>
  </si>
  <si>
    <t>52%</t>
  </si>
  <si>
    <t>40.04%</t>
  </si>
  <si>
    <t>N. America RONA</t>
  </si>
  <si>
    <t>17.1%</t>
  </si>
  <si>
    <t>14.7%</t>
  </si>
  <si>
    <t>116%</t>
  </si>
  <si>
    <t>79%</t>
  </si>
  <si>
    <t>15%</t>
  </si>
  <si>
    <t>11.85%</t>
  </si>
  <si>
    <t>90%</t>
  </si>
  <si>
    <t>61%</t>
  </si>
  <si>
    <t>72.32%</t>
  </si>
  <si>
    <t>2015 Payout %
(with 32% Reduction)</t>
  </si>
  <si>
    <t>MRC Global Adjusted
   EBITDA</t>
  </si>
  <si>
    <t>MRC Global Cash From
   Operations</t>
  </si>
  <si>
    <t>US Adjusted EBITDA</t>
  </si>
  <si>
    <t>$208.4 million</t>
  </si>
  <si>
    <t>$185.6 million</t>
  </si>
  <si>
    <t>112%</t>
  </si>
  <si>
    <t>76%</t>
  </si>
  <si>
    <t>39.52%</t>
  </si>
  <si>
    <t>US RONA</t>
  </si>
  <si>
    <t>17.9%</t>
  </si>
  <si>
    <t>15.5%</t>
  </si>
  <si>
    <t>115%</t>
  </si>
  <si>
    <t>78%</t>
  </si>
  <si>
    <t>11.7%</t>
  </si>
  <si>
    <t>71.65%</t>
  </si>
  <si>
    <t>2015 Incentive Target
Percentage</t>
  </si>
  <si>
    <t>SVP, N. America Operations</t>
  </si>
  <si>
    <t>SVP, US Operations</t>
  </si>
  <si>
    <t>Total</t>
  </si>
  <si>
    <t>2015 Performance Share Units (Relative Total Shareholder Return)</t>
  </si>
  <si>
    <t>Relative TSR</t>
  </si>
  <si>
    <t>Percentage of Target    
    Share Units Earned*</t>
  </si>
  <si>
    <t>90th percentile or greater</t>
  </si>
  <si>
    <t>150%</t>
  </si>
  <si>
    <t>70th percentile</t>
  </si>
  <si>
    <t>50th percentile</t>
  </si>
  <si>
    <t>30th percentile</t>
  </si>
  <si>
    <t>50%</t>
  </si>
  <si>
    <t>Below 30th percentile</t>
  </si>
  <si>
    <t>0%</t>
  </si>
  <si>
    <t>2015 Performance Share Units (RANCE)</t>
  </si>
  <si>
    <t>Percentage of
RANCE Target</t>
  </si>
  <si>
    <t>Percentage of Target    
    Share Units Earned</t>
  </si>
  <si>
    <t>166% or more</t>
  </si>
  <si>
    <t>133%</t>
  </si>
  <si>
    <t>66%</t>
  </si>
  <si>
    <t>33% or less</t>
  </si>
  <si>
    <t>Restricted
Stock
Grant</t>
  </si>
  <si>
    <t>Number of
Shares of
Restricted
Stock</t>
  </si>
  <si>
    <t>Performance
Share Units Grant
(Relative Total
Shareholder
Return)</t>
  </si>
  <si>
    <t>Number of Shares of
Performance Share
Units (Relative Total
Shareholder Return)</t>
  </si>
  <si>
    <t>Performance
Share Units Grant
(RANCE)</t>
  </si>
  <si>
    <t>Number of Shares
of Performance
Share Units
(RANCE)</t>
  </si>
  <si>
    <t>Employment and Other Agreements</t>
  </si>
  <si>
    <t>Executive</t>
  </si>
  <si>
    <t>Salary</t>
  </si>
  <si>
    <t>Annual Incentive Percentage</t>
  </si>
  <si>
    <t>Summary Compensation</t>
  </si>
  <si>
    <t>Name and
  Principal   Position</t>
  </si>
  <si>
    <t>Year</t>
  </si>
  <si>
    <t>Salary
($)(1)</t>
  </si>
  <si>
    <t>Non-Equity
Incentive Plan
Compensation
($)(2)</t>
  </si>
  <si>
    <t>Stock
Awards
($)(3)</t>
  </si>
  <si>
    <t>Option
Awards
($)(3)</t>
  </si>
  <si>
    <t>Change in Nonqualified
Deferred Compensation
Earnings
($)(4)</t>
  </si>
  <si>
    <t>All Other
Compensation
($)(5)</t>
  </si>
  <si>
    <t>Total
($)</t>
  </si>
  <si>
    <t>Andrew R. Lane
Director, President and CEO</t>
  </si>
  <si>
    <t>James E. Braun
Executive Vice President and Chief Financial Officer</t>
  </si>
  <si>
    <t>Daniel J. Churay
Executive Vice President  Corporate Affairs, General Counsel &amp; Corporate Secretary</t>
  </si>
  <si>
    <t>Scott A. Hutchinson
Senior Vice President  US Operations</t>
  </si>
  <si>
    <t>Rory M. Isaac
Senior Vice President  Business Development</t>
  </si>
  <si>
    <t>Grants of Plan-Based Awards in Fiscal Year 2015</t>
  </si>
  <si>
    <t>Grant
Date(s)</t>
  </si>
  <si>
    <t>Estimated Future Payouts
Under Non Equity Incentive
Plan Awards(1)</t>
  </si>
  <si>
    <t>Estimated Future Payouts
Under Equity Incentive
Plan Awards(4)</t>
  </si>
  <si>
    <t>All
Other
Stock
Awards:
Number
of Shares
of Stock
(#)</t>
  </si>
  <si>
    <t>All Other
Option
Awards:
Number
of
Securities
Underlying
Options (#)</t>
  </si>
  <si>
    <t>Exercise
or Base
Price of
Option
Awards
($)</t>
  </si>
  <si>
    <t>Grant 
Date Fair  Value of 
Stock and  Option 
Awards  ($)(5)</t>
  </si>
  <si>
    <t>Threshold
($)(2)</t>
  </si>
  <si>
    <t>Target
($)(3)</t>
  </si>
  <si>
    <t>Maximum
($)(3)</t>
  </si>
  <si>
    <t>Threshold
(#)</t>
  </si>
  <si>
    <t>Target
(#)</t>
  </si>
  <si>
    <t>Maximum
(#)</t>
  </si>
  <si>
    <t>Andrew R. Lane</t>
  </si>
  <si>
    <t>2/17/2015</t>
  </si>
  <si>
    <t>James E. Braun</t>
  </si>
  <si>
    <t>Daniel J. Churay</t>
  </si>
  <si>
    <t>Scott A. Hutchinson</t>
  </si>
  <si>
    <t>Outstanding Equity Awards at 2015 Fiscal Year-End</t>
  </si>
  <si>
    <t>Grant Date</t>
  </si>
  <si>
    <t>Option
Awards</t>
  </si>
  <si>
    <t>Stock
Awards</t>
  </si>
  <si>
    <t>Number
of
Securities
Underlying
Options
Exercisable</t>
  </si>
  <si>
    <t>Number
of
Securities
Underlying
Options
Unexercisable</t>
  </si>
  <si>
    <t>Option
Exercise
Price ($)</t>
  </si>
  <si>
    <t>Option
Expiration
Date</t>
  </si>
  <si>
    <t>Number
of
Shares of
Stock
That
have Not
Vested
(#)</t>
  </si>
  <si>
    <t>Market Value
of
Shares of
Stock that
Have Not
Vested ($)</t>
  </si>
  <si>
    <t>Equity
Incentive
Plan Awards:
Number
of
Unearned
Shares, Units
or Other
Rights that
Have Not
Vested (#)</t>
  </si>
  <si>
    <t>Equity
Incentive Plan
Awards:
Market or
Payout Value
of
Unearned
Shares, Units
or Other
Rights that
Have Not
Vested ($)</t>
  </si>
  <si>
    <t>9/10/2008</t>
  </si>
  <si>
    <t>9/10/2018</t>
  </si>
  <si>
    <t>11/10/2011</t>
  </si>
  <si>
    <t>11/10/2021</t>
  </si>
  <si>
    <t>5/9/2012</t>
  </si>
  <si>
    <t>5/9/2022</t>
  </si>
  <si>
    <t>3/7/2013</t>
  </si>
  <si>
    <t>3/7/2023</t>
  </si>
  <si>
    <t>2/18/2014</t>
  </si>
  <si>
    <t>2/18/2024</t>
  </si>
  <si>
    <t>8/16/2011</t>
  </si>
  <si>
    <t>8/16/2021</t>
  </si>
  <si>
    <t>12/3/2009</t>
  </si>
  <si>
    <t>12/3/2019</t>
  </si>
  <si>
    <t>Option Exercises and Stock Vested During 2015</t>
  </si>
  <si>
    <t>Stock Awards</t>
  </si>
  <si>
    <t>Number of Shares Acquired on Vesting (#) (1)</t>
  </si>
  <si>
    <t>Value Realized on Vesting ($)(2)</t>
  </si>
  <si>
    <t>Nonqualified Deferred Compensation for 2015</t>
  </si>
  <si>
    <t>Aggregate Earnings in Last Fiscal Year ($)(1)</t>
  </si>
  <si>
    <t>Aggregate Balance at Last Fiscal Year End</t>
  </si>
  <si>
    <t>Voluntary Separation</t>
  </si>
  <si>
    <t>Accrued Obligations ($)(1)</t>
  </si>
  <si>
    <t>Deferred Compensation Account Balance ($)</t>
  </si>
  <si>
    <t>Accrued
Obligations ($)(1)</t>
  </si>
  <si>
    <t>Separation
Payments
($)(2)</t>
  </si>
  <si>
    <t>Pro Rata
Incentive ($)(3)</t>
  </si>
  <si>
    <t>Value of
Medical
Benefits
($)</t>
  </si>
  <si>
    <t>Value of
Accelerated
Vesting of
Equity ($)</t>
  </si>
  <si>
    <t>Deferred
Compensation
Account
Balance ($)</t>
  </si>
  <si>
    <t>Total ($)</t>
  </si>
  <si>
    <t>Termination for Cause</t>
  </si>
  <si>
    <t>Deferred Compensation
Account Balance ($)</t>
  </si>
  <si>
    <t>Termination due to Death or Disability</t>
  </si>
  <si>
    <t>Pro Rata
Incentive ($)(2)</t>
  </si>
  <si>
    <t>Value of Accelerated
Vesting of Equity ($) (3)</t>
  </si>
  <si>
    <t>Lump Sum
Payment
($)(2)</t>
  </si>
  <si>
    <t>Value of Medical
Benefits ($)(3)</t>
  </si>
  <si>
    <t>Value of
Accelerated
Vesting of Equity
($)(4)</t>
  </si>
  <si>
    <t>Deferred
Compensation
Account Balance
($)</t>
  </si>
  <si>
    <t>Scott A. Hutchinson(5)</t>
  </si>
  <si>
    <t>Rory M. Isaac(5)(6)</t>
  </si>
  <si>
    <t>Principal Accounting Fees and Services</t>
  </si>
  <si>
    <t>Year Ended December 31
(Dollars in thousands)</t>
  </si>
  <si>
    <t>2015</t>
  </si>
  <si>
    <t>2014</t>
  </si>
  <si>
    <t>Audit Fees (1)</t>
  </si>
  <si>
    <t>Audit Related Fees (2)</t>
  </si>
  <si>
    <t>Tax Compliance Fees</t>
  </si>
  <si>
    <t>Tax Advisory Fees (3)</t>
  </si>
  <si>
    <t>All Other Fees (4)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</si>
</sst>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8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3.7109375" style="0" customWidth="1"/>
    <col min="4" max="6" width="8.7109375" style="0" customWidth="1"/>
    <col min="7" max="7" width="6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7" ht="15">
      <c r="B5" s="2"/>
      <c r="C5" s="2"/>
      <c r="D5" s="2"/>
      <c r="E5" s="2"/>
      <c r="F5" s="2"/>
      <c r="G5" s="2"/>
    </row>
    <row r="6" spans="3:7" ht="15">
      <c r="C6" t="s">
        <v>1</v>
      </c>
      <c r="G6" s="3" t="s">
        <v>2</v>
      </c>
    </row>
    <row r="7" spans="2:7" ht="15">
      <c r="B7" s="2"/>
      <c r="C7" s="2"/>
      <c r="D7" s="2"/>
      <c r="E7" s="2"/>
      <c r="F7" s="2"/>
      <c r="G7" s="2"/>
    </row>
    <row r="8" spans="3:7" ht="15">
      <c r="C8" s="3" t="s">
        <v>3</v>
      </c>
      <c r="G8" s="3" t="s">
        <v>4</v>
      </c>
    </row>
    <row r="9" spans="2:7" ht="15">
      <c r="B9" s="2"/>
      <c r="C9" s="2"/>
      <c r="D9" s="2"/>
      <c r="E9" s="2"/>
      <c r="F9" s="2"/>
      <c r="G9" s="2"/>
    </row>
    <row r="10" spans="3:7" ht="15">
      <c r="C10" s="3" t="s">
        <v>5</v>
      </c>
      <c r="G10" s="3" t="s">
        <v>6</v>
      </c>
    </row>
    <row r="11" spans="2:7" ht="15">
      <c r="B11" s="2"/>
      <c r="C11" s="2"/>
      <c r="D11" s="2"/>
      <c r="E11" s="2"/>
      <c r="F11" s="2"/>
      <c r="G11" s="2"/>
    </row>
    <row r="12" spans="3:7" ht="15">
      <c r="C12" t="s">
        <v>7</v>
      </c>
      <c r="G12" t="s">
        <v>8</v>
      </c>
    </row>
  </sheetData>
  <sheetProtection selectLockedCells="1" selectUnlockedCells="1"/>
  <mergeCells count="13">
    <mergeCell ref="A2:F2"/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1:C11"/>
    <mergeCell ref="D11:E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S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3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5.7109375" style="0" customWidth="1"/>
    <col min="45" max="16384" width="8.7109375" style="0" customWidth="1"/>
  </cols>
  <sheetData>
    <row r="3" spans="1:44" ht="39.75" customHeight="1">
      <c r="A3" s="4" t="s">
        <v>122</v>
      </c>
      <c r="C3" s="5" t="s">
        <v>123</v>
      </c>
      <c r="D3" s="5"/>
      <c r="G3" s="2"/>
      <c r="H3" s="2"/>
      <c r="K3" s="5" t="s">
        <v>124</v>
      </c>
      <c r="L3" s="5"/>
      <c r="O3" s="2"/>
      <c r="P3" s="2"/>
      <c r="S3" s="8" t="s">
        <v>125</v>
      </c>
      <c r="T3" s="8"/>
      <c r="W3" s="2"/>
      <c r="X3" s="2"/>
      <c r="AA3" s="8" t="s">
        <v>152</v>
      </c>
      <c r="AB3" s="8"/>
      <c r="AE3" s="2"/>
      <c r="AF3" s="2"/>
      <c r="AI3" s="5" t="s">
        <v>127</v>
      </c>
      <c r="AJ3" s="5"/>
      <c r="AM3" s="2"/>
      <c r="AN3" s="2"/>
      <c r="AQ3" s="8" t="s">
        <v>153</v>
      </c>
      <c r="AR3" s="8"/>
    </row>
    <row r="4" spans="1:44" ht="15">
      <c r="A4" t="s">
        <v>129</v>
      </c>
      <c r="D4" s="7" t="s">
        <v>130</v>
      </c>
      <c r="H4" s="7" t="s">
        <v>131</v>
      </c>
      <c r="L4" s="7" t="s">
        <v>132</v>
      </c>
      <c r="P4" s="7" t="e">
        <f aca="true" t="shared" si="0" ref="P4:P6">#N/A</f>
        <v>#N/A</v>
      </c>
      <c r="T4" s="7" t="s">
        <v>133</v>
      </c>
      <c r="X4" s="7" t="s">
        <v>134</v>
      </c>
      <c r="AB4" s="7" t="s">
        <v>154</v>
      </c>
      <c r="AF4" s="7" t="s">
        <v>136</v>
      </c>
      <c r="AJ4" s="7" t="s">
        <v>137</v>
      </c>
      <c r="AN4" s="7" t="e">
        <f aca="true" t="shared" si="1" ref="AN4:AN6">#N/A</f>
        <v>#N/A</v>
      </c>
      <c r="AR4" s="7" t="s">
        <v>155</v>
      </c>
    </row>
    <row r="5" spans="1:44" ht="15">
      <c r="A5" t="s">
        <v>139</v>
      </c>
      <c r="D5" s="7" t="s">
        <v>140</v>
      </c>
      <c r="H5" s="7" t="s">
        <v>131</v>
      </c>
      <c r="L5" s="7" t="s">
        <v>156</v>
      </c>
      <c r="P5" s="7" t="e">
        <f t="shared" si="0"/>
        <v>#N/A</v>
      </c>
      <c r="T5" s="7" t="s">
        <v>142</v>
      </c>
      <c r="X5" s="7" t="s">
        <v>134</v>
      </c>
      <c r="AB5" s="7" t="s">
        <v>157</v>
      </c>
      <c r="AF5" s="7" t="s">
        <v>136</v>
      </c>
      <c r="AJ5" s="7" t="s">
        <v>144</v>
      </c>
      <c r="AN5" s="7" t="e">
        <f t="shared" si="1"/>
        <v>#N/A</v>
      </c>
      <c r="AR5" s="7" t="s">
        <v>158</v>
      </c>
    </row>
    <row r="6" spans="1:44" ht="15">
      <c r="A6" t="s">
        <v>146</v>
      </c>
      <c r="D6" s="7" t="s">
        <v>147</v>
      </c>
      <c r="H6" s="7" t="s">
        <v>131</v>
      </c>
      <c r="L6" s="7" t="s">
        <v>147</v>
      </c>
      <c r="P6" s="7" t="e">
        <f t="shared" si="0"/>
        <v>#N/A</v>
      </c>
      <c r="T6" s="7" t="s">
        <v>147</v>
      </c>
      <c r="X6" s="7" t="s">
        <v>134</v>
      </c>
      <c r="AB6" s="7" t="s">
        <v>159</v>
      </c>
      <c r="AF6" s="7" t="s">
        <v>136</v>
      </c>
      <c r="AJ6" s="7" t="s">
        <v>148</v>
      </c>
      <c r="AN6" s="7" t="e">
        <f t="shared" si="1"/>
        <v>#N/A</v>
      </c>
      <c r="AR6" s="7" t="s">
        <v>160</v>
      </c>
    </row>
    <row r="7" spans="1:45" ht="15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Q7" s="4"/>
      <c r="AR7" s="9" t="s">
        <v>162</v>
      </c>
      <c r="AS7" s="4"/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7:A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4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1:22" ht="39.75" customHeight="1">
      <c r="A5" s="4" t="s">
        <v>9</v>
      </c>
      <c r="C5" s="5" t="s">
        <v>164</v>
      </c>
      <c r="D5" s="5"/>
      <c r="I5" s="8" t="s">
        <v>165</v>
      </c>
      <c r="J5" s="8"/>
      <c r="O5" s="8" t="s">
        <v>166</v>
      </c>
      <c r="P5" s="8"/>
      <c r="U5" s="8" t="s">
        <v>167</v>
      </c>
      <c r="V5" s="8"/>
    </row>
    <row r="6" spans="1:22" ht="15">
      <c r="A6" t="s">
        <v>115</v>
      </c>
      <c r="C6" s="16">
        <v>850000</v>
      </c>
      <c r="D6" s="16"/>
      <c r="G6" s="11" t="s">
        <v>136</v>
      </c>
      <c r="J6" s="7" t="s">
        <v>147</v>
      </c>
      <c r="M6" s="11" t="s">
        <v>136</v>
      </c>
      <c r="P6" s="7" t="s">
        <v>162</v>
      </c>
      <c r="S6" s="11" t="e">
        <f aca="true" t="shared" si="0" ref="S6:S9">#N/A</f>
        <v>#N/A</v>
      </c>
      <c r="U6" s="16">
        <v>535500</v>
      </c>
      <c r="V6" s="16"/>
    </row>
    <row r="7" spans="1:22" ht="15">
      <c r="A7" t="s">
        <v>117</v>
      </c>
      <c r="C7" s="16">
        <v>475000</v>
      </c>
      <c r="D7" s="16"/>
      <c r="G7" s="11" t="s">
        <v>136</v>
      </c>
      <c r="J7" s="7" t="s">
        <v>168</v>
      </c>
      <c r="M7" s="11" t="s">
        <v>136</v>
      </c>
      <c r="P7" s="7" t="s">
        <v>162</v>
      </c>
      <c r="S7" s="11" t="e">
        <f t="shared" si="0"/>
        <v>#N/A</v>
      </c>
      <c r="U7" s="16">
        <v>224438</v>
      </c>
      <c r="V7" s="16"/>
    </row>
    <row r="8" spans="1:22" ht="15">
      <c r="A8" t="s">
        <v>118</v>
      </c>
      <c r="C8" s="16">
        <v>400000</v>
      </c>
      <c r="D8" s="16"/>
      <c r="G8" s="11" t="s">
        <v>136</v>
      </c>
      <c r="J8" s="7" t="s">
        <v>168</v>
      </c>
      <c r="M8" s="11" t="s">
        <v>136</v>
      </c>
      <c r="P8" s="7" t="s">
        <v>169</v>
      </c>
      <c r="S8" s="11" t="e">
        <f t="shared" si="0"/>
        <v>#N/A</v>
      </c>
      <c r="U8" s="16">
        <v>188100</v>
      </c>
      <c r="V8" s="16"/>
    </row>
    <row r="9" spans="1:22" ht="15">
      <c r="A9" t="s">
        <v>120</v>
      </c>
      <c r="C9" s="16">
        <v>407500</v>
      </c>
      <c r="D9" s="16"/>
      <c r="G9" s="11" t="s">
        <v>136</v>
      </c>
      <c r="J9" s="7" t="s">
        <v>168</v>
      </c>
      <c r="M9" s="11" t="s">
        <v>136</v>
      </c>
      <c r="P9" s="7" t="s">
        <v>169</v>
      </c>
      <c r="S9" s="11" t="e">
        <f t="shared" si="0"/>
        <v>#N/A</v>
      </c>
      <c r="U9" s="16">
        <v>191627</v>
      </c>
      <c r="V9" s="16"/>
    </row>
  </sheetData>
  <sheetProtection selectLockedCells="1" selectUnlockedCells="1"/>
  <mergeCells count="13">
    <mergeCell ref="A2:F2"/>
    <mergeCell ref="C5:D5"/>
    <mergeCell ref="I5:J5"/>
    <mergeCell ref="O5:P5"/>
    <mergeCell ref="U5:V5"/>
    <mergeCell ref="C6:D6"/>
    <mergeCell ref="U6:V6"/>
    <mergeCell ref="C7:D7"/>
    <mergeCell ref="U7:V7"/>
    <mergeCell ref="C8:D8"/>
    <mergeCell ref="U8:V8"/>
    <mergeCell ref="C9:D9"/>
    <mergeCell ref="U9:V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3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6.7109375" style="0" customWidth="1"/>
    <col min="45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44" ht="39.75" customHeight="1">
      <c r="A5" s="4" t="s">
        <v>171</v>
      </c>
      <c r="C5" s="8" t="s">
        <v>172</v>
      </c>
      <c r="D5" s="8"/>
      <c r="G5" s="2"/>
      <c r="H5" s="2"/>
      <c r="K5" s="5" t="s">
        <v>124</v>
      </c>
      <c r="L5" s="5"/>
      <c r="O5" s="2"/>
      <c r="P5" s="2"/>
      <c r="S5" s="8" t="s">
        <v>125</v>
      </c>
      <c r="T5" s="8"/>
      <c r="W5" s="2"/>
      <c r="X5" s="2"/>
      <c r="AA5" s="8" t="s">
        <v>152</v>
      </c>
      <c r="AB5" s="8"/>
      <c r="AE5" s="2"/>
      <c r="AF5" s="2"/>
      <c r="AI5" s="5" t="s">
        <v>127</v>
      </c>
      <c r="AJ5" s="5"/>
      <c r="AM5" s="2"/>
      <c r="AN5" s="2"/>
      <c r="AQ5" s="8" t="s">
        <v>173</v>
      </c>
      <c r="AR5" s="8"/>
    </row>
    <row r="6" spans="1:44" ht="15">
      <c r="A6" s="3" t="s">
        <v>174</v>
      </c>
      <c r="D6" s="7" t="s">
        <v>130</v>
      </c>
      <c r="H6" s="7" t="s">
        <v>131</v>
      </c>
      <c r="L6" s="7" t="s">
        <v>132</v>
      </c>
      <c r="P6" s="7" t="e">
        <f aca="true" t="shared" si="0" ref="P6:P10">#N/A</f>
        <v>#N/A</v>
      </c>
      <c r="T6" s="7" t="s">
        <v>133</v>
      </c>
      <c r="X6" s="7" t="s">
        <v>134</v>
      </c>
      <c r="AB6" s="7" t="s">
        <v>154</v>
      </c>
      <c r="AF6" s="7" t="s">
        <v>136</v>
      </c>
      <c r="AJ6" s="7" t="s">
        <v>175</v>
      </c>
      <c r="AN6" s="7" t="e">
        <f aca="true" t="shared" si="1" ref="AN6:AN10">#N/A</f>
        <v>#N/A</v>
      </c>
      <c r="AR6" s="7" t="s">
        <v>176</v>
      </c>
    </row>
    <row r="7" spans="1:44" ht="15">
      <c r="A7" t="s">
        <v>177</v>
      </c>
      <c r="D7" s="7" t="s">
        <v>178</v>
      </c>
      <c r="H7" s="7" t="s">
        <v>131</v>
      </c>
      <c r="L7" s="7" t="s">
        <v>156</v>
      </c>
      <c r="P7" s="7" t="e">
        <f t="shared" si="0"/>
        <v>#N/A</v>
      </c>
      <c r="T7" s="7" t="s">
        <v>142</v>
      </c>
      <c r="X7" s="7" t="s">
        <v>134</v>
      </c>
      <c r="AB7" s="7" t="s">
        <v>157</v>
      </c>
      <c r="AF7" s="7" t="s">
        <v>136</v>
      </c>
      <c r="AJ7" s="7" t="s">
        <v>179</v>
      </c>
      <c r="AN7" s="7" t="e">
        <f t="shared" si="1"/>
        <v>#N/A</v>
      </c>
      <c r="AR7" s="7" t="s">
        <v>180</v>
      </c>
    </row>
    <row r="8" spans="1:44" ht="15">
      <c r="A8" t="s">
        <v>181</v>
      </c>
      <c r="D8" s="7" t="s">
        <v>182</v>
      </c>
      <c r="H8" s="7" t="s">
        <v>131</v>
      </c>
      <c r="L8" s="7" t="s">
        <v>183</v>
      </c>
      <c r="P8" s="7" t="e">
        <f t="shared" si="0"/>
        <v>#N/A</v>
      </c>
      <c r="T8" s="7" t="s">
        <v>184</v>
      </c>
      <c r="X8" s="7" t="s">
        <v>134</v>
      </c>
      <c r="AB8" s="7" t="s">
        <v>185</v>
      </c>
      <c r="AF8" s="7" t="s">
        <v>136</v>
      </c>
      <c r="AJ8" s="7" t="s">
        <v>186</v>
      </c>
      <c r="AN8" s="7" t="e">
        <f t="shared" si="1"/>
        <v>#N/A</v>
      </c>
      <c r="AR8" s="7" t="s">
        <v>187</v>
      </c>
    </row>
    <row r="9" spans="1:44" ht="15">
      <c r="A9" t="s">
        <v>188</v>
      </c>
      <c r="D9" s="7" t="s">
        <v>189</v>
      </c>
      <c r="H9" s="7" t="s">
        <v>131</v>
      </c>
      <c r="L9" s="7" t="s">
        <v>190</v>
      </c>
      <c r="P9" s="7" t="e">
        <f t="shared" si="0"/>
        <v>#N/A</v>
      </c>
      <c r="T9" s="7" t="s">
        <v>191</v>
      </c>
      <c r="X9" s="7" t="s">
        <v>134</v>
      </c>
      <c r="AB9" s="7" t="s">
        <v>192</v>
      </c>
      <c r="AF9" s="7" t="s">
        <v>136</v>
      </c>
      <c r="AJ9" s="7" t="s">
        <v>193</v>
      </c>
      <c r="AN9" s="7" t="e">
        <f t="shared" si="1"/>
        <v>#N/A</v>
      </c>
      <c r="AR9" s="7" t="s">
        <v>194</v>
      </c>
    </row>
    <row r="10" spans="1:44" ht="15">
      <c r="A10" t="s">
        <v>146</v>
      </c>
      <c r="D10" s="7" t="s">
        <v>195</v>
      </c>
      <c r="H10" s="7" t="s">
        <v>131</v>
      </c>
      <c r="L10" s="7" t="s">
        <v>147</v>
      </c>
      <c r="P10" s="7" t="e">
        <f t="shared" si="0"/>
        <v>#N/A</v>
      </c>
      <c r="T10" s="7" t="s">
        <v>195</v>
      </c>
      <c r="X10" s="7" t="s">
        <v>134</v>
      </c>
      <c r="AB10" s="7" t="s">
        <v>196</v>
      </c>
      <c r="AF10" s="7" t="s">
        <v>136</v>
      </c>
      <c r="AJ10" s="7" t="s">
        <v>148</v>
      </c>
      <c r="AN10" s="7" t="e">
        <f t="shared" si="1"/>
        <v>#N/A</v>
      </c>
      <c r="AR10" s="7" t="s">
        <v>35</v>
      </c>
    </row>
    <row r="11" spans="1:45" ht="15">
      <c r="A11" s="1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Q11" s="4"/>
      <c r="AR11" s="9" t="s">
        <v>197</v>
      </c>
      <c r="AS11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11:A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S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3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6.7109375" style="0" customWidth="1"/>
    <col min="45" max="16384" width="8.7109375" style="0" customWidth="1"/>
  </cols>
  <sheetData>
    <row r="3" spans="1:44" ht="15" customHeight="1">
      <c r="A3" s="4" t="s">
        <v>122</v>
      </c>
      <c r="C3" s="8" t="s">
        <v>172</v>
      </c>
      <c r="D3" s="8"/>
      <c r="G3" s="2"/>
      <c r="H3" s="2"/>
      <c r="K3" s="5" t="s">
        <v>124</v>
      </c>
      <c r="L3" s="5"/>
      <c r="O3" s="2"/>
      <c r="P3" s="2"/>
      <c r="S3" s="8" t="s">
        <v>125</v>
      </c>
      <c r="T3" s="8"/>
      <c r="W3" s="2"/>
      <c r="X3" s="2"/>
      <c r="AA3" s="8" t="s">
        <v>198</v>
      </c>
      <c r="AB3" s="8"/>
      <c r="AE3" s="2"/>
      <c r="AF3" s="2"/>
      <c r="AI3" s="5" t="s">
        <v>127</v>
      </c>
      <c r="AJ3" s="5"/>
      <c r="AM3" s="2"/>
      <c r="AN3" s="2"/>
      <c r="AQ3" s="8" t="s">
        <v>153</v>
      </c>
      <c r="AR3" s="8"/>
    </row>
    <row r="4" spans="1:44" ht="15">
      <c r="A4" s="3" t="s">
        <v>199</v>
      </c>
      <c r="D4" s="7" t="s">
        <v>130</v>
      </c>
      <c r="H4" s="7" t="s">
        <v>131</v>
      </c>
      <c r="L4" s="7" t="s">
        <v>132</v>
      </c>
      <c r="P4" s="7" t="e">
        <f aca="true" t="shared" si="0" ref="P4:P8">#N/A</f>
        <v>#N/A</v>
      </c>
      <c r="T4" s="7" t="s">
        <v>133</v>
      </c>
      <c r="X4" s="7" t="s">
        <v>134</v>
      </c>
      <c r="AB4" s="7" t="s">
        <v>154</v>
      </c>
      <c r="AF4" s="7" t="s">
        <v>136</v>
      </c>
      <c r="AJ4" s="7" t="s">
        <v>175</v>
      </c>
      <c r="AN4" s="7" t="e">
        <f aca="true" t="shared" si="1" ref="AN4:AN8">#N/A</f>
        <v>#N/A</v>
      </c>
      <c r="AR4" s="7" t="s">
        <v>176</v>
      </c>
    </row>
    <row r="5" spans="1:44" ht="15">
      <c r="A5" s="3" t="s">
        <v>200</v>
      </c>
      <c r="D5" s="7" t="s">
        <v>178</v>
      </c>
      <c r="H5" s="7" t="s">
        <v>131</v>
      </c>
      <c r="L5" s="7" t="s">
        <v>156</v>
      </c>
      <c r="P5" s="7" t="e">
        <f t="shared" si="0"/>
        <v>#N/A</v>
      </c>
      <c r="T5" s="7" t="s">
        <v>142</v>
      </c>
      <c r="X5" s="7" t="s">
        <v>134</v>
      </c>
      <c r="AB5" s="7" t="s">
        <v>157</v>
      </c>
      <c r="AF5" s="7" t="s">
        <v>136</v>
      </c>
      <c r="AJ5" s="7" t="s">
        <v>179</v>
      </c>
      <c r="AN5" s="7" t="e">
        <f t="shared" si="1"/>
        <v>#N/A</v>
      </c>
      <c r="AR5" s="7" t="s">
        <v>180</v>
      </c>
    </row>
    <row r="6" spans="1:44" ht="15">
      <c r="A6" t="s">
        <v>201</v>
      </c>
      <c r="D6" s="7" t="s">
        <v>202</v>
      </c>
      <c r="H6" s="7" t="s">
        <v>131</v>
      </c>
      <c r="L6" s="7" t="s">
        <v>203</v>
      </c>
      <c r="P6" s="7" t="e">
        <f t="shared" si="0"/>
        <v>#N/A</v>
      </c>
      <c r="T6" s="7" t="s">
        <v>204</v>
      </c>
      <c r="X6" s="7" t="s">
        <v>134</v>
      </c>
      <c r="AB6" s="7" t="s">
        <v>205</v>
      </c>
      <c r="AF6" s="7" t="s">
        <v>136</v>
      </c>
      <c r="AJ6" s="7" t="s">
        <v>186</v>
      </c>
      <c r="AN6" s="7" t="e">
        <f t="shared" si="1"/>
        <v>#N/A</v>
      </c>
      <c r="AR6" s="7" t="s">
        <v>206</v>
      </c>
    </row>
    <row r="7" spans="1:44" ht="15">
      <c r="A7" t="s">
        <v>207</v>
      </c>
      <c r="D7" s="7" t="s">
        <v>208</v>
      </c>
      <c r="H7" s="7" t="s">
        <v>131</v>
      </c>
      <c r="L7" s="7" t="s">
        <v>209</v>
      </c>
      <c r="P7" s="7" t="e">
        <f t="shared" si="0"/>
        <v>#N/A</v>
      </c>
      <c r="T7" s="7" t="s">
        <v>210</v>
      </c>
      <c r="X7" s="7" t="s">
        <v>134</v>
      </c>
      <c r="AB7" s="7" t="s">
        <v>211</v>
      </c>
      <c r="AF7" s="7" t="s">
        <v>136</v>
      </c>
      <c r="AJ7" s="7" t="s">
        <v>193</v>
      </c>
      <c r="AN7" s="7" t="e">
        <f t="shared" si="1"/>
        <v>#N/A</v>
      </c>
      <c r="AR7" s="7" t="s">
        <v>212</v>
      </c>
    </row>
    <row r="8" spans="1:44" ht="15">
      <c r="A8" t="s">
        <v>146</v>
      </c>
      <c r="D8" s="7" t="s">
        <v>195</v>
      </c>
      <c r="H8" s="7" t="s">
        <v>131</v>
      </c>
      <c r="L8" s="7" t="s">
        <v>147</v>
      </c>
      <c r="P8" s="7" t="e">
        <f t="shared" si="0"/>
        <v>#N/A</v>
      </c>
      <c r="T8" s="7" t="s">
        <v>195</v>
      </c>
      <c r="X8" s="7" t="s">
        <v>134</v>
      </c>
      <c r="AB8" s="7" t="s">
        <v>196</v>
      </c>
      <c r="AF8" s="7" t="s">
        <v>136</v>
      </c>
      <c r="AJ8" s="7" t="s">
        <v>148</v>
      </c>
      <c r="AN8" s="7" t="e">
        <f t="shared" si="1"/>
        <v>#N/A</v>
      </c>
      <c r="AR8" s="7" t="s">
        <v>35</v>
      </c>
    </row>
    <row r="9" spans="1:45" ht="15">
      <c r="A9" s="1" t="s">
        <v>161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4"/>
      <c r="AQ9" s="4"/>
      <c r="AR9" s="9" t="s">
        <v>213</v>
      </c>
      <c r="AS9" s="4"/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9:A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4" t="s">
        <v>9</v>
      </c>
      <c r="C3" s="5" t="s">
        <v>164</v>
      </c>
      <c r="D3" s="5"/>
      <c r="G3" s="2"/>
      <c r="H3" s="2"/>
      <c r="K3" s="8" t="s">
        <v>214</v>
      </c>
      <c r="L3" s="8"/>
      <c r="O3" s="2"/>
      <c r="P3" s="2"/>
      <c r="S3" s="8" t="s">
        <v>166</v>
      </c>
      <c r="T3" s="8"/>
      <c r="W3" s="2"/>
      <c r="X3" s="2"/>
      <c r="AA3" s="8" t="s">
        <v>167</v>
      </c>
      <c r="AB3" s="8"/>
    </row>
    <row r="4" spans="1:28" ht="15">
      <c r="A4" t="s">
        <v>215</v>
      </c>
      <c r="D4" s="17">
        <v>279187.5</v>
      </c>
      <c r="H4" s="7" t="s">
        <v>136</v>
      </c>
      <c r="L4" s="7" t="s">
        <v>137</v>
      </c>
      <c r="P4" s="7" t="s">
        <v>136</v>
      </c>
      <c r="T4" s="7" t="s">
        <v>197</v>
      </c>
      <c r="X4" s="7" t="e">
        <f aca="true" t="shared" si="0" ref="X4:X5">#N/A</f>
        <v>#N/A</v>
      </c>
      <c r="AB4" s="13">
        <v>141336</v>
      </c>
    </row>
    <row r="5" spans="1:28" ht="15">
      <c r="A5" t="s">
        <v>216</v>
      </c>
      <c r="D5" s="17">
        <v>93062.5</v>
      </c>
      <c r="H5" s="7" t="s">
        <v>136</v>
      </c>
      <c r="L5" s="7" t="s">
        <v>137</v>
      </c>
      <c r="P5" s="7" t="s">
        <v>136</v>
      </c>
      <c r="T5" s="7" t="s">
        <v>213</v>
      </c>
      <c r="X5" s="7" t="e">
        <f t="shared" si="0"/>
        <v>#N/A</v>
      </c>
      <c r="AB5" s="13">
        <v>46675</v>
      </c>
    </row>
    <row r="6" spans="1:28" ht="15">
      <c r="A6" t="s">
        <v>217</v>
      </c>
      <c r="D6" s="17">
        <v>372250</v>
      </c>
      <c r="AB6" s="13">
        <v>188011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1:3" ht="15">
      <c r="A5" s="12" t="s">
        <v>219</v>
      </c>
      <c r="C5" s="18" t="s">
        <v>220</v>
      </c>
    </row>
    <row r="6" spans="2:3" ht="15">
      <c r="B6" s="2"/>
      <c r="C6" s="2"/>
    </row>
    <row r="7" spans="1:3" ht="15">
      <c r="A7" s="11" t="s">
        <v>221</v>
      </c>
      <c r="C7" s="11" t="s">
        <v>222</v>
      </c>
    </row>
    <row r="8" spans="2:3" ht="15">
      <c r="B8" s="2"/>
      <c r="C8" s="2"/>
    </row>
    <row r="9" spans="1:3" ht="15">
      <c r="A9" s="11" t="s">
        <v>223</v>
      </c>
      <c r="C9" s="11" t="s">
        <v>143</v>
      </c>
    </row>
    <row r="10" spans="2:3" ht="15">
      <c r="B10" s="2"/>
      <c r="C10" s="2"/>
    </row>
    <row r="11" spans="1:3" ht="15">
      <c r="A11" s="11" t="s">
        <v>224</v>
      </c>
      <c r="C11" s="11" t="s">
        <v>147</v>
      </c>
    </row>
    <row r="12" spans="2:3" ht="15">
      <c r="B12" s="2"/>
      <c r="C12" s="2"/>
    </row>
    <row r="13" spans="1:3" ht="15">
      <c r="A13" s="11" t="s">
        <v>225</v>
      </c>
      <c r="C13" s="11" t="s">
        <v>226</v>
      </c>
    </row>
    <row r="14" spans="2:3" ht="15">
      <c r="B14" s="2"/>
      <c r="C14" s="2"/>
    </row>
    <row r="15" spans="1:3" ht="15">
      <c r="A15" s="11" t="s">
        <v>227</v>
      </c>
      <c r="C15" s="11" t="s">
        <v>228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1:3" ht="39.75" customHeight="1">
      <c r="A5" s="14" t="s">
        <v>230</v>
      </c>
      <c r="C5" s="18" t="s">
        <v>231</v>
      </c>
    </row>
    <row r="6" spans="2:3" ht="15">
      <c r="B6" s="2"/>
      <c r="C6" s="2"/>
    </row>
    <row r="7" spans="1:3" ht="15">
      <c r="A7" s="11" t="s">
        <v>232</v>
      </c>
      <c r="C7" s="11" t="s">
        <v>222</v>
      </c>
    </row>
    <row r="8" spans="2:3" ht="15">
      <c r="B8" s="2"/>
      <c r="C8" s="2"/>
    </row>
    <row r="9" spans="1:3" ht="15">
      <c r="A9" s="11" t="s">
        <v>233</v>
      </c>
      <c r="C9" s="11" t="s">
        <v>143</v>
      </c>
    </row>
    <row r="10" spans="2:3" ht="15">
      <c r="B10" s="2"/>
      <c r="C10" s="2"/>
    </row>
    <row r="11" spans="1:3" ht="15">
      <c r="A11" s="11" t="s">
        <v>147</v>
      </c>
      <c r="C11" s="11" t="s">
        <v>147</v>
      </c>
    </row>
    <row r="12" spans="2:3" ht="15">
      <c r="B12" s="2"/>
      <c r="C12" s="2"/>
    </row>
    <row r="13" spans="1:3" ht="15">
      <c r="A13" s="11" t="s">
        <v>234</v>
      </c>
      <c r="C13" s="11" t="s">
        <v>226</v>
      </c>
    </row>
    <row r="14" spans="2:3" ht="15">
      <c r="B14" s="2"/>
      <c r="C14" s="2"/>
    </row>
    <row r="15" spans="1:3" ht="15">
      <c r="A15" s="11" t="s">
        <v>235</v>
      </c>
      <c r="C15" s="11" t="s">
        <v>228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9</v>
      </c>
      <c r="C3" s="19" t="s">
        <v>236</v>
      </c>
      <c r="D3" s="19"/>
      <c r="G3" s="19" t="s">
        <v>237</v>
      </c>
      <c r="H3" s="19"/>
      <c r="K3" s="19" t="s">
        <v>238</v>
      </c>
      <c r="L3" s="19"/>
      <c r="O3" s="19" t="s">
        <v>239</v>
      </c>
      <c r="P3" s="19"/>
      <c r="S3" s="19" t="s">
        <v>240</v>
      </c>
      <c r="T3" s="19"/>
      <c r="W3" s="19" t="s">
        <v>241</v>
      </c>
      <c r="X3" s="19"/>
    </row>
    <row r="4" spans="1:24" ht="15">
      <c r="A4" t="s">
        <v>115</v>
      </c>
      <c r="D4" s="13">
        <v>1062497</v>
      </c>
      <c r="H4" s="6">
        <v>80249</v>
      </c>
      <c r="K4" s="16">
        <v>531255</v>
      </c>
      <c r="L4" s="16"/>
      <c r="P4" s="6">
        <v>40125</v>
      </c>
      <c r="S4" s="16">
        <v>531242</v>
      </c>
      <c r="T4" s="16"/>
      <c r="X4" s="6">
        <v>40124</v>
      </c>
    </row>
    <row r="5" spans="1:24" ht="15">
      <c r="A5" t="s">
        <v>117</v>
      </c>
      <c r="D5" s="13">
        <v>356249</v>
      </c>
      <c r="H5" s="6">
        <v>26907</v>
      </c>
      <c r="K5" s="16">
        <v>178131</v>
      </c>
      <c r="L5" s="16"/>
      <c r="P5" s="6">
        <v>13454</v>
      </c>
      <c r="S5" s="16">
        <v>178118</v>
      </c>
      <c r="T5" s="16"/>
      <c r="X5" s="6">
        <v>13453</v>
      </c>
    </row>
    <row r="6" spans="1:24" ht="15">
      <c r="A6" t="s">
        <v>118</v>
      </c>
      <c r="D6" s="13">
        <v>200003</v>
      </c>
      <c r="H6" s="6">
        <v>15106</v>
      </c>
      <c r="K6" s="16">
        <v>100002</v>
      </c>
      <c r="L6" s="16"/>
      <c r="P6" s="6">
        <v>7553</v>
      </c>
      <c r="S6" s="16">
        <v>100002</v>
      </c>
      <c r="T6" s="16"/>
      <c r="X6" s="6">
        <v>7553</v>
      </c>
    </row>
    <row r="7" spans="1:24" ht="15">
      <c r="A7" t="s">
        <v>119</v>
      </c>
      <c r="D7" s="13">
        <v>186128</v>
      </c>
      <c r="H7" s="6">
        <v>14058</v>
      </c>
      <c r="K7" s="16">
        <v>93064</v>
      </c>
      <c r="L7" s="16"/>
      <c r="P7" s="6">
        <v>7029</v>
      </c>
      <c r="S7" s="16">
        <v>93064</v>
      </c>
      <c r="T7" s="16"/>
      <c r="X7" s="6">
        <v>7029</v>
      </c>
    </row>
    <row r="8" spans="1:24" ht="15">
      <c r="A8" t="s">
        <v>120</v>
      </c>
      <c r="D8" s="13">
        <v>203750</v>
      </c>
      <c r="H8" s="6">
        <v>15389</v>
      </c>
      <c r="K8" s="16">
        <v>101882</v>
      </c>
      <c r="L8" s="16"/>
      <c r="P8" s="6">
        <v>7695</v>
      </c>
      <c r="S8" s="16">
        <v>101869</v>
      </c>
      <c r="T8" s="16"/>
      <c r="X8" s="6">
        <v>7694</v>
      </c>
    </row>
  </sheetData>
  <sheetProtection selectLockedCells="1" selectUnlockedCells="1"/>
  <mergeCells count="16">
    <mergeCell ref="C3:D3"/>
    <mergeCell ref="G3:H3"/>
    <mergeCell ref="K3:L3"/>
    <mergeCell ref="O3:P3"/>
    <mergeCell ref="S3:T3"/>
    <mergeCell ref="W3:X3"/>
    <mergeCell ref="K4:L4"/>
    <mergeCell ref="S4:T4"/>
    <mergeCell ref="K5:L5"/>
    <mergeCell ref="S5:T5"/>
    <mergeCell ref="K6:L6"/>
    <mergeCell ref="S6:T6"/>
    <mergeCell ref="K7:L7"/>
    <mergeCell ref="S7:T7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8" ht="15">
      <c r="A5" s="4" t="s">
        <v>243</v>
      </c>
      <c r="C5" s="5" t="s">
        <v>244</v>
      </c>
      <c r="D5" s="5"/>
      <c r="G5" s="5" t="s">
        <v>245</v>
      </c>
      <c r="H5" s="5"/>
    </row>
    <row r="6" spans="1:8" ht="15">
      <c r="A6" t="s">
        <v>115</v>
      </c>
      <c r="C6" s="16">
        <v>850000</v>
      </c>
      <c r="D6" s="16"/>
      <c r="H6" s="7" t="s">
        <v>147</v>
      </c>
    </row>
    <row r="7" spans="1:8" ht="15">
      <c r="A7" t="s">
        <v>117</v>
      </c>
      <c r="C7" s="16">
        <v>475000</v>
      </c>
      <c r="D7" s="16"/>
      <c r="H7" s="7" t="s">
        <v>168</v>
      </c>
    </row>
    <row r="8" spans="1:8" ht="15">
      <c r="A8" t="s">
        <v>118</v>
      </c>
      <c r="C8" s="16">
        <v>400000</v>
      </c>
      <c r="D8" s="16"/>
      <c r="H8" s="7" t="s">
        <v>168</v>
      </c>
    </row>
  </sheetData>
  <sheetProtection selectLockedCells="1" selectUnlockedCells="1"/>
  <mergeCells count="6">
    <mergeCell ref="A2:F2"/>
    <mergeCell ref="C5:D5"/>
    <mergeCell ref="G5:H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6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1:28" ht="39.75" customHeight="1">
      <c r="A5" s="18" t="s">
        <v>247</v>
      </c>
      <c r="C5" s="4" t="s">
        <v>248</v>
      </c>
      <c r="E5" s="20" t="s">
        <v>249</v>
      </c>
      <c r="F5" s="20"/>
      <c r="I5" s="20" t="s">
        <v>250</v>
      </c>
      <c r="J5" s="20"/>
      <c r="M5" s="20" t="s">
        <v>251</v>
      </c>
      <c r="N5" s="20"/>
      <c r="Q5" s="20" t="s">
        <v>252</v>
      </c>
      <c r="R5" s="20"/>
      <c r="U5" s="18" t="s">
        <v>253</v>
      </c>
      <c r="W5" s="20" t="s">
        <v>254</v>
      </c>
      <c r="X5" s="20"/>
      <c r="AA5" s="20" t="s">
        <v>255</v>
      </c>
      <c r="AB5" s="20"/>
    </row>
    <row r="6" spans="1:28" ht="15">
      <c r="A6" s="18" t="s">
        <v>256</v>
      </c>
      <c r="C6" s="11">
        <v>2015</v>
      </c>
      <c r="F6" s="6">
        <v>850000</v>
      </c>
      <c r="J6" s="6">
        <v>535500</v>
      </c>
      <c r="N6" s="6">
        <v>2023477</v>
      </c>
      <c r="R6" s="11" t="s">
        <v>116</v>
      </c>
      <c r="U6" s="11" t="s">
        <v>116</v>
      </c>
      <c r="X6" s="6">
        <v>15502</v>
      </c>
      <c r="AB6" s="6">
        <v>3424479</v>
      </c>
    </row>
    <row r="7" spans="3:28" ht="15">
      <c r="C7" s="11">
        <v>2014</v>
      </c>
      <c r="F7" s="6">
        <v>850000</v>
      </c>
      <c r="J7" s="6">
        <v>793900</v>
      </c>
      <c r="N7" s="6">
        <v>1062506</v>
      </c>
      <c r="R7" s="6">
        <v>1062502</v>
      </c>
      <c r="U7" s="11" t="s">
        <v>116</v>
      </c>
      <c r="X7" s="6">
        <v>15302</v>
      </c>
      <c r="AB7" s="6">
        <v>3784210</v>
      </c>
    </row>
    <row r="8" spans="3:28" ht="15">
      <c r="C8" s="11">
        <v>2013</v>
      </c>
      <c r="F8" s="6">
        <v>850000</v>
      </c>
      <c r="J8" s="6">
        <v>314500</v>
      </c>
      <c r="N8" s="6">
        <v>699998</v>
      </c>
      <c r="R8" s="6">
        <v>2103923</v>
      </c>
      <c r="U8" s="11" t="s">
        <v>116</v>
      </c>
      <c r="X8" s="6">
        <v>14732</v>
      </c>
      <c r="AB8" s="6">
        <v>3983153</v>
      </c>
    </row>
    <row r="9" spans="1:28" ht="15">
      <c r="A9" s="18" t="s">
        <v>257</v>
      </c>
      <c r="C9" s="11">
        <v>2015</v>
      </c>
      <c r="F9" s="6">
        <v>475000</v>
      </c>
      <c r="J9" s="6">
        <v>224438</v>
      </c>
      <c r="N9" s="6">
        <v>678459</v>
      </c>
      <c r="R9" s="11" t="s">
        <v>116</v>
      </c>
      <c r="U9" s="11" t="s">
        <v>116</v>
      </c>
      <c r="X9" s="6">
        <v>15502</v>
      </c>
      <c r="AB9" s="6">
        <v>1393399</v>
      </c>
    </row>
    <row r="10" spans="3:28" ht="15">
      <c r="C10" s="11">
        <v>2014</v>
      </c>
      <c r="F10" s="6">
        <v>471538</v>
      </c>
      <c r="J10" s="6">
        <v>329820</v>
      </c>
      <c r="N10" s="6">
        <v>475011</v>
      </c>
      <c r="R10" s="6">
        <v>475006</v>
      </c>
      <c r="U10" s="11" t="s">
        <v>116</v>
      </c>
      <c r="X10" s="6">
        <v>15302</v>
      </c>
      <c r="AB10" s="6">
        <v>1766677</v>
      </c>
    </row>
    <row r="11" spans="3:28" ht="15">
      <c r="C11" s="11">
        <v>2013</v>
      </c>
      <c r="F11" s="6">
        <v>450000</v>
      </c>
      <c r="J11" s="6">
        <v>124875</v>
      </c>
      <c r="N11" s="6">
        <v>224997</v>
      </c>
      <c r="R11" s="6">
        <v>676264</v>
      </c>
      <c r="U11" s="11" t="s">
        <v>116</v>
      </c>
      <c r="X11" s="6">
        <v>13922</v>
      </c>
      <c r="AB11" s="6">
        <v>1490058</v>
      </c>
    </row>
    <row r="12" spans="1:28" ht="15">
      <c r="A12" s="18" t="s">
        <v>258</v>
      </c>
      <c r="C12" s="11">
        <v>2015</v>
      </c>
      <c r="F12" s="6">
        <v>400000</v>
      </c>
      <c r="J12" s="6">
        <v>188100</v>
      </c>
      <c r="N12" s="6">
        <v>380898</v>
      </c>
      <c r="R12" s="11" t="s">
        <v>116</v>
      </c>
      <c r="U12" s="11" t="s">
        <v>116</v>
      </c>
      <c r="X12" s="6">
        <v>13222</v>
      </c>
      <c r="AB12" s="6">
        <v>982220</v>
      </c>
    </row>
    <row r="13" spans="3:28" ht="15">
      <c r="C13" s="11">
        <v>2014</v>
      </c>
      <c r="F13" s="6">
        <v>396538</v>
      </c>
      <c r="J13" s="6">
        <v>277282</v>
      </c>
      <c r="N13" s="6">
        <v>300003</v>
      </c>
      <c r="R13" s="6">
        <v>300003</v>
      </c>
      <c r="U13" s="11" t="s">
        <v>116</v>
      </c>
      <c r="X13" s="6">
        <v>13022</v>
      </c>
      <c r="AB13" s="6">
        <v>1286848</v>
      </c>
    </row>
    <row r="14" spans="3:28" ht="15">
      <c r="C14" s="11">
        <v>2013</v>
      </c>
      <c r="F14" s="6">
        <v>375000</v>
      </c>
      <c r="J14" s="6">
        <v>104063</v>
      </c>
      <c r="N14" s="6">
        <v>140616</v>
      </c>
      <c r="R14" s="6">
        <v>422666</v>
      </c>
      <c r="U14" s="11" t="s">
        <v>116</v>
      </c>
      <c r="X14" s="6">
        <v>13922</v>
      </c>
      <c r="AB14" s="6">
        <v>1056267</v>
      </c>
    </row>
    <row r="15" spans="1:28" ht="15">
      <c r="A15" s="18" t="s">
        <v>259</v>
      </c>
      <c r="C15" s="11">
        <v>2015</v>
      </c>
      <c r="F15" s="6">
        <v>372250</v>
      </c>
      <c r="J15" s="6">
        <v>188011</v>
      </c>
      <c r="N15" s="6">
        <v>354472</v>
      </c>
      <c r="R15" s="11" t="s">
        <v>116</v>
      </c>
      <c r="U15" s="10">
        <v>4417</v>
      </c>
      <c r="X15" s="6">
        <v>121633</v>
      </c>
      <c r="AB15" s="6">
        <v>1040783</v>
      </c>
    </row>
    <row r="16" spans="3:28" ht="15">
      <c r="C16" s="11">
        <v>2014</v>
      </c>
      <c r="F16" s="6">
        <v>372250</v>
      </c>
      <c r="J16" s="6">
        <v>249632</v>
      </c>
      <c r="N16" s="6">
        <v>139585</v>
      </c>
      <c r="R16" s="6">
        <v>139589</v>
      </c>
      <c r="U16" s="10">
        <v>4202</v>
      </c>
      <c r="X16" s="6">
        <v>32918</v>
      </c>
      <c r="AB16" s="6">
        <v>938176</v>
      </c>
    </row>
    <row r="17" spans="3:28" ht="15">
      <c r="C17" s="11">
        <v>2013</v>
      </c>
      <c r="F17" s="6">
        <v>372250</v>
      </c>
      <c r="J17" s="6">
        <v>96320</v>
      </c>
      <c r="N17" s="6">
        <v>93069</v>
      </c>
      <c r="R17" s="6">
        <v>279706</v>
      </c>
      <c r="U17" s="10">
        <v>4028</v>
      </c>
      <c r="X17" s="6">
        <v>48835</v>
      </c>
      <c r="AB17" s="6">
        <v>894208</v>
      </c>
    </row>
    <row r="18" spans="1:28" ht="15">
      <c r="A18" s="18" t="s">
        <v>260</v>
      </c>
      <c r="C18" s="11">
        <v>2015</v>
      </c>
      <c r="F18" s="6">
        <v>407500</v>
      </c>
      <c r="J18" s="6">
        <v>191627</v>
      </c>
      <c r="N18" s="6">
        <v>388032</v>
      </c>
      <c r="R18" s="11" t="s">
        <v>116</v>
      </c>
      <c r="U18" s="10">
        <v>6626</v>
      </c>
      <c r="X18" s="6">
        <v>39960</v>
      </c>
      <c r="AB18" s="6">
        <v>1033745</v>
      </c>
    </row>
    <row r="19" spans="3:28" ht="15">
      <c r="C19" s="11">
        <v>2014</v>
      </c>
      <c r="F19" s="6">
        <v>406115</v>
      </c>
      <c r="J19" s="6">
        <v>284287</v>
      </c>
      <c r="N19" s="6">
        <v>305628</v>
      </c>
      <c r="R19" s="6">
        <v>305631</v>
      </c>
      <c r="U19" s="10">
        <v>6303</v>
      </c>
      <c r="X19" s="6">
        <v>35723</v>
      </c>
      <c r="AB19" s="6">
        <v>1343687</v>
      </c>
    </row>
    <row r="20" spans="3:28" ht="15">
      <c r="C20" s="11">
        <v>2013</v>
      </c>
      <c r="F20" s="6">
        <v>397500</v>
      </c>
      <c r="J20" s="6">
        <v>105834</v>
      </c>
      <c r="N20" s="6">
        <v>99379</v>
      </c>
      <c r="R20" s="6">
        <v>298679</v>
      </c>
      <c r="U20" s="10">
        <v>6042</v>
      </c>
      <c r="X20" s="6">
        <v>36447</v>
      </c>
      <c r="AB20" s="6">
        <v>943881</v>
      </c>
    </row>
  </sheetData>
  <sheetProtection selectLockedCells="1" selectUnlockedCells="1"/>
  <mergeCells count="7">
    <mergeCell ref="A2:F2"/>
    <mergeCell ref="E5:F5"/>
    <mergeCell ref="I5:J5"/>
    <mergeCell ref="M5:N5"/>
    <mergeCell ref="Q5:R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1:8" ht="15">
      <c r="A3" s="4" t="s">
        <v>9</v>
      </c>
      <c r="C3" s="5" t="s">
        <v>10</v>
      </c>
      <c r="D3" s="5"/>
      <c r="G3" s="5" t="s">
        <v>11</v>
      </c>
      <c r="H3" s="5"/>
    </row>
    <row r="4" spans="2:9" ht="15">
      <c r="B4" s="2"/>
      <c r="C4" s="2"/>
      <c r="D4" s="2"/>
      <c r="E4" s="2"/>
      <c r="F4" s="2"/>
      <c r="G4" s="2"/>
      <c r="H4" s="2"/>
      <c r="I4" s="2"/>
    </row>
    <row r="5" spans="1:8" ht="15">
      <c r="A5" t="s">
        <v>12</v>
      </c>
      <c r="D5" s="6">
        <v>1596355</v>
      </c>
      <c r="H5" s="7" t="s">
        <v>13</v>
      </c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15">
      <c r="A7" t="s">
        <v>14</v>
      </c>
      <c r="D7" s="6">
        <v>302711</v>
      </c>
      <c r="H7" s="7" t="s">
        <v>15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16</v>
      </c>
      <c r="D9" s="6">
        <v>152786</v>
      </c>
      <c r="H9" s="7" t="s">
        <v>15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17</v>
      </c>
      <c r="D11" s="6">
        <v>14950</v>
      </c>
      <c r="H11" s="7" t="s">
        <v>15</v>
      </c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8" ht="15">
      <c r="A13" t="s">
        <v>18</v>
      </c>
      <c r="D13" s="6">
        <v>50074</v>
      </c>
      <c r="H13" s="7" t="s">
        <v>15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19</v>
      </c>
      <c r="D15" s="6">
        <v>38470</v>
      </c>
      <c r="H15" s="7" t="s">
        <v>15</v>
      </c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1:8" ht="15">
      <c r="A17" t="s">
        <v>20</v>
      </c>
      <c r="D17" s="6">
        <v>19823</v>
      </c>
      <c r="H17" s="7" t="s">
        <v>15</v>
      </c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1:8" ht="15">
      <c r="A19" t="s">
        <v>21</v>
      </c>
      <c r="D19" s="6">
        <v>138334</v>
      </c>
      <c r="H19" s="7" t="s">
        <v>15</v>
      </c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1:8" ht="15">
      <c r="A21" t="s">
        <v>22</v>
      </c>
      <c r="D21" s="6">
        <v>153795</v>
      </c>
      <c r="H21" s="7" t="s">
        <v>15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1:8" ht="15">
      <c r="A23" t="s">
        <v>23</v>
      </c>
      <c r="D23" s="6">
        <v>71213</v>
      </c>
      <c r="H23" s="7" t="s">
        <v>15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t="s">
        <v>24</v>
      </c>
      <c r="D25" s="6">
        <v>80074</v>
      </c>
      <c r="H25" s="7" t="s">
        <v>15</v>
      </c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1:8" ht="15">
      <c r="A27" t="s">
        <v>25</v>
      </c>
      <c r="D27" s="6">
        <v>8185</v>
      </c>
      <c r="H27" s="7" t="s">
        <v>15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26</v>
      </c>
      <c r="D29" s="6">
        <v>1028306</v>
      </c>
      <c r="H29" s="7" t="s">
        <v>27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8" ht="15">
      <c r="A31" t="s">
        <v>28</v>
      </c>
      <c r="D31" s="6">
        <v>1861976</v>
      </c>
      <c r="H31" s="7" t="s">
        <v>29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1:8" ht="15">
      <c r="A33" t="s">
        <v>30</v>
      </c>
      <c r="D33" s="6">
        <v>47041</v>
      </c>
      <c r="H33" s="7" t="s">
        <v>15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31</v>
      </c>
      <c r="D35" s="6">
        <v>79376</v>
      </c>
      <c r="H35" s="7" t="s">
        <v>15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32</v>
      </c>
      <c r="D37" s="6">
        <v>543313</v>
      </c>
      <c r="H37" s="7" t="s">
        <v>15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33</v>
      </c>
      <c r="D39" s="6">
        <v>10339</v>
      </c>
      <c r="H39" s="7" t="s">
        <v>15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34</v>
      </c>
      <c r="D41" s="6">
        <v>6197121</v>
      </c>
      <c r="H41" s="7" t="s">
        <v>35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ht="15">
      <c r="A43" t="s">
        <v>36</v>
      </c>
    </row>
  </sheetData>
  <sheetProtection selectLockedCells="1" selectUnlockedCells="1"/>
  <mergeCells count="42">
    <mergeCell ref="C3:D3"/>
    <mergeCell ref="G3:H3"/>
    <mergeCell ref="B4:E4"/>
    <mergeCell ref="F4:I4"/>
    <mergeCell ref="B6:E6"/>
    <mergeCell ref="F6:I6"/>
    <mergeCell ref="B8:E8"/>
    <mergeCell ref="F8:I8"/>
    <mergeCell ref="B10:E10"/>
    <mergeCell ref="F10:I10"/>
    <mergeCell ref="B12:E12"/>
    <mergeCell ref="F12:I12"/>
    <mergeCell ref="B14:E14"/>
    <mergeCell ref="F14:I14"/>
    <mergeCell ref="B16:E16"/>
    <mergeCell ref="F16:I16"/>
    <mergeCell ref="B18:E18"/>
    <mergeCell ref="F18:I18"/>
    <mergeCell ref="B20:E20"/>
    <mergeCell ref="F20:I20"/>
    <mergeCell ref="B22:E22"/>
    <mergeCell ref="F22:I22"/>
    <mergeCell ref="B24:E24"/>
    <mergeCell ref="F24:I24"/>
    <mergeCell ref="B26:E26"/>
    <mergeCell ref="F26:I26"/>
    <mergeCell ref="B28:E28"/>
    <mergeCell ref="F28:I28"/>
    <mergeCell ref="B30:E30"/>
    <mergeCell ref="F30:I30"/>
    <mergeCell ref="B32:E32"/>
    <mergeCell ref="F32:I32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N2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6" width="8.7109375" style="0" customWidth="1"/>
    <col min="37" max="37" width="43.7109375" style="0" customWidth="1"/>
    <col min="38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40" ht="39.75" customHeight="1">
      <c r="A5" s="4" t="s">
        <v>9</v>
      </c>
      <c r="C5" s="18" t="s">
        <v>262</v>
      </c>
      <c r="E5" s="20" t="s">
        <v>263</v>
      </c>
      <c r="F5" s="20"/>
      <c r="G5" s="20"/>
      <c r="H5" s="20"/>
      <c r="I5" s="20"/>
      <c r="J5" s="20"/>
      <c r="K5" s="20"/>
      <c r="L5" s="20"/>
      <c r="M5" s="20"/>
      <c r="N5" s="20"/>
      <c r="Q5" s="20" t="s">
        <v>264</v>
      </c>
      <c r="R5" s="20"/>
      <c r="S5" s="20"/>
      <c r="T5" s="20"/>
      <c r="U5" s="20"/>
      <c r="V5" s="20"/>
      <c r="W5" s="20"/>
      <c r="X5" s="20"/>
      <c r="Y5" s="20"/>
      <c r="Z5" s="20"/>
      <c r="AC5" s="20" t="s">
        <v>265</v>
      </c>
      <c r="AD5" s="20"/>
      <c r="AG5" s="20" t="s">
        <v>266</v>
      </c>
      <c r="AH5" s="20"/>
      <c r="AK5" s="18" t="s">
        <v>267</v>
      </c>
      <c r="AM5" s="20" t="s">
        <v>268</v>
      </c>
      <c r="AN5" s="20"/>
    </row>
    <row r="6" spans="5:36" ht="39.75" customHeight="1">
      <c r="E6" s="21" t="s">
        <v>269</v>
      </c>
      <c r="F6" s="21"/>
      <c r="I6" s="21" t="s">
        <v>270</v>
      </c>
      <c r="J6" s="21"/>
      <c r="T6" s="21" t="s">
        <v>271</v>
      </c>
      <c r="U6" s="21"/>
      <c r="AA6" s="21" t="s">
        <v>272</v>
      </c>
      <c r="AB6" s="21"/>
      <c r="AE6" s="21" t="s">
        <v>273</v>
      </c>
      <c r="AF6" s="21"/>
      <c r="AI6" s="21" t="s">
        <v>274</v>
      </c>
      <c r="AJ6" s="21"/>
    </row>
    <row r="7" spans="1:40" ht="15">
      <c r="A7" t="s">
        <v>275</v>
      </c>
      <c r="C7" s="11" t="s">
        <v>276</v>
      </c>
      <c r="F7" s="6">
        <v>144500</v>
      </c>
      <c r="J7" s="6">
        <v>578000</v>
      </c>
      <c r="N7" s="6">
        <v>708050</v>
      </c>
      <c r="AD7" s="6">
        <v>80249</v>
      </c>
      <c r="AH7" s="6">
        <v>0</v>
      </c>
      <c r="AN7" s="6">
        <v>1062497</v>
      </c>
    </row>
    <row r="8" spans="3:40" ht="15">
      <c r="C8" s="11" t="s">
        <v>276</v>
      </c>
      <c r="R8" s="22">
        <v>0</v>
      </c>
      <c r="V8" s="6">
        <v>40124</v>
      </c>
      <c r="Z8" s="6">
        <v>60186</v>
      </c>
      <c r="AN8" s="6">
        <v>531242</v>
      </c>
    </row>
    <row r="9" spans="3:40" ht="15">
      <c r="C9" s="11" t="s">
        <v>276</v>
      </c>
      <c r="R9" s="22">
        <v>0</v>
      </c>
      <c r="V9" s="6">
        <v>40125</v>
      </c>
      <c r="Z9" s="6">
        <v>60188</v>
      </c>
      <c r="AN9" s="6">
        <v>429739</v>
      </c>
    </row>
    <row r="10" spans="1:40" ht="15">
      <c r="A10" t="s">
        <v>277</v>
      </c>
      <c r="C10" s="11" t="s">
        <v>276</v>
      </c>
      <c r="F10" s="6">
        <v>60563</v>
      </c>
      <c r="J10" s="6">
        <v>242250</v>
      </c>
      <c r="N10" s="6">
        <v>296756</v>
      </c>
      <c r="AD10" s="6">
        <v>26907</v>
      </c>
      <c r="AH10" s="6">
        <v>0</v>
      </c>
      <c r="AN10" s="6">
        <v>356249</v>
      </c>
    </row>
    <row r="11" spans="3:40" ht="15">
      <c r="C11" s="11" t="s">
        <v>276</v>
      </c>
      <c r="R11" s="22">
        <v>0</v>
      </c>
      <c r="V11" s="6">
        <v>13453</v>
      </c>
      <c r="Z11" s="6">
        <v>20180</v>
      </c>
      <c r="AN11" s="6">
        <v>178118</v>
      </c>
    </row>
    <row r="12" spans="3:40" ht="15">
      <c r="C12" s="11" t="s">
        <v>276</v>
      </c>
      <c r="R12" s="22">
        <v>0</v>
      </c>
      <c r="V12" s="6">
        <v>13454</v>
      </c>
      <c r="Z12" s="6">
        <v>20181</v>
      </c>
      <c r="AN12" s="6">
        <v>144092</v>
      </c>
    </row>
    <row r="13" spans="1:40" ht="15">
      <c r="A13" t="s">
        <v>278</v>
      </c>
      <c r="C13" s="11" t="s">
        <v>276</v>
      </c>
      <c r="F13" s="6">
        <v>51000</v>
      </c>
      <c r="J13" s="6">
        <v>204000</v>
      </c>
      <c r="N13" s="6">
        <v>249900</v>
      </c>
      <c r="AD13" s="6">
        <v>15106</v>
      </c>
      <c r="AH13" s="6">
        <v>0</v>
      </c>
      <c r="AN13" s="6">
        <v>200003</v>
      </c>
    </row>
    <row r="14" spans="3:40" ht="15">
      <c r="C14" s="11" t="s">
        <v>276</v>
      </c>
      <c r="R14" s="22">
        <v>0</v>
      </c>
      <c r="V14" s="6">
        <v>7553</v>
      </c>
      <c r="Z14" s="6">
        <v>11330</v>
      </c>
      <c r="AN14" s="6">
        <v>100002</v>
      </c>
    </row>
    <row r="15" spans="3:40" ht="15">
      <c r="C15" s="11" t="s">
        <v>276</v>
      </c>
      <c r="R15" s="22">
        <v>0</v>
      </c>
      <c r="V15" s="6">
        <v>7553</v>
      </c>
      <c r="Z15" s="6">
        <v>11330</v>
      </c>
      <c r="AN15" s="6">
        <v>80893</v>
      </c>
    </row>
    <row r="16" spans="1:40" ht="15">
      <c r="A16" t="s">
        <v>279</v>
      </c>
      <c r="C16" s="11" t="s">
        <v>276</v>
      </c>
      <c r="F16" s="6">
        <v>44298</v>
      </c>
      <c r="J16" s="6">
        <v>177191</v>
      </c>
      <c r="N16" s="6">
        <v>217059</v>
      </c>
      <c r="AD16" s="6">
        <v>14058</v>
      </c>
      <c r="AH16" s="6">
        <v>0</v>
      </c>
      <c r="AN16" s="6">
        <v>186128</v>
      </c>
    </row>
    <row r="17" spans="3:40" ht="15">
      <c r="C17" s="11" t="s">
        <v>276</v>
      </c>
      <c r="R17" s="22">
        <v>0</v>
      </c>
      <c r="V17" s="6">
        <v>7029</v>
      </c>
      <c r="Z17" s="6">
        <v>10544</v>
      </c>
      <c r="AN17" s="6">
        <v>75281</v>
      </c>
    </row>
    <row r="18" spans="3:40" ht="15">
      <c r="C18" s="11" t="s">
        <v>276</v>
      </c>
      <c r="R18" s="22">
        <v>0</v>
      </c>
      <c r="V18" s="6">
        <v>7029</v>
      </c>
      <c r="Z18" s="6">
        <v>10544</v>
      </c>
      <c r="AN18" s="6">
        <v>93064</v>
      </c>
    </row>
    <row r="19" spans="1:40" ht="15">
      <c r="A19" t="s">
        <v>120</v>
      </c>
      <c r="C19" s="11" t="s">
        <v>276</v>
      </c>
      <c r="F19" s="6">
        <v>51956</v>
      </c>
      <c r="J19" s="6">
        <v>207825</v>
      </c>
      <c r="N19" s="6">
        <v>254586</v>
      </c>
      <c r="AD19" s="6">
        <v>15389</v>
      </c>
      <c r="AH19" s="6">
        <v>0</v>
      </c>
      <c r="AN19" s="6">
        <v>203750</v>
      </c>
    </row>
    <row r="20" spans="3:40" ht="15">
      <c r="C20" s="11" t="s">
        <v>276</v>
      </c>
      <c r="R20" s="22">
        <v>0</v>
      </c>
      <c r="V20" s="6">
        <v>7694</v>
      </c>
      <c r="Z20" s="6">
        <v>11541</v>
      </c>
      <c r="AN20" s="6">
        <v>101869</v>
      </c>
    </row>
    <row r="21" spans="3:40" ht="15">
      <c r="C21" s="11" t="s">
        <v>276</v>
      </c>
      <c r="R21" s="22">
        <v>0</v>
      </c>
      <c r="V21" s="6">
        <v>7695</v>
      </c>
      <c r="Z21" s="6">
        <v>11543</v>
      </c>
      <c r="AN21" s="6">
        <v>82413</v>
      </c>
    </row>
  </sheetData>
  <sheetProtection selectLockedCells="1" selectUnlockedCells="1"/>
  <mergeCells count="12">
    <mergeCell ref="A2:F2"/>
    <mergeCell ref="E5:N5"/>
    <mergeCell ref="Q5:Z5"/>
    <mergeCell ref="AC5:AD5"/>
    <mergeCell ref="AG5:AH5"/>
    <mergeCell ref="AM5:AN5"/>
    <mergeCell ref="E6:F6"/>
    <mergeCell ref="I6:J6"/>
    <mergeCell ref="T6:U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3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5" spans="1:36" ht="15" customHeight="1">
      <c r="A5" s="4" t="s">
        <v>9</v>
      </c>
      <c r="C5" s="20" t="s">
        <v>281</v>
      </c>
      <c r="D5" s="20"/>
      <c r="G5" s="20" t="s">
        <v>282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W5" s="20" t="s">
        <v>283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7:36" ht="39.75" customHeight="1">
      <c r="G6" s="21" t="s">
        <v>284</v>
      </c>
      <c r="H6" s="21"/>
      <c r="K6" s="21" t="s">
        <v>285</v>
      </c>
      <c r="L6" s="21"/>
      <c r="O6" s="21" t="s">
        <v>286</v>
      </c>
      <c r="P6" s="21"/>
      <c r="S6" s="21" t="s">
        <v>287</v>
      </c>
      <c r="T6" s="21"/>
      <c r="W6" s="21" t="s">
        <v>288</v>
      </c>
      <c r="X6" s="21"/>
      <c r="AA6" s="21" t="s">
        <v>289</v>
      </c>
      <c r="AB6" s="21"/>
      <c r="AE6" s="21" t="s">
        <v>290</v>
      </c>
      <c r="AF6" s="21"/>
      <c r="AI6" s="21" t="s">
        <v>291</v>
      </c>
      <c r="AJ6" s="21"/>
    </row>
    <row r="7" spans="1:28" ht="15">
      <c r="A7" t="s">
        <v>115</v>
      </c>
      <c r="D7" s="7" t="s">
        <v>292</v>
      </c>
      <c r="H7" s="6">
        <v>879464</v>
      </c>
      <c r="L7" s="7" t="s">
        <v>116</v>
      </c>
      <c r="O7" s="23">
        <v>18.1</v>
      </c>
      <c r="P7" s="23"/>
      <c r="T7" s="7" t="s">
        <v>293</v>
      </c>
      <c r="X7" s="7" t="s">
        <v>116</v>
      </c>
      <c r="AB7" s="7" t="s">
        <v>116</v>
      </c>
    </row>
    <row r="8" spans="4:28" ht="15">
      <c r="D8" s="7" t="s">
        <v>294</v>
      </c>
      <c r="H8" s="6">
        <v>226864</v>
      </c>
      <c r="L8" s="7" t="s">
        <v>116</v>
      </c>
      <c r="O8" s="23">
        <v>18.1</v>
      </c>
      <c r="P8" s="23"/>
      <c r="T8" s="7" t="s">
        <v>295</v>
      </c>
      <c r="X8" s="7" t="s">
        <v>116</v>
      </c>
      <c r="AB8" s="7" t="s">
        <v>116</v>
      </c>
    </row>
    <row r="9" spans="4:28" ht="15">
      <c r="D9" s="7" t="s">
        <v>296</v>
      </c>
      <c r="H9" s="7" t="s">
        <v>116</v>
      </c>
      <c r="L9" s="6">
        <v>380000</v>
      </c>
      <c r="O9" s="23">
        <v>20.85</v>
      </c>
      <c r="P9" s="23"/>
      <c r="T9" s="7" t="s">
        <v>297</v>
      </c>
      <c r="X9" s="7" t="s">
        <v>116</v>
      </c>
      <c r="AB9" s="7" t="s">
        <v>116</v>
      </c>
    </row>
    <row r="10" spans="4:28" ht="15">
      <c r="D10" s="7" t="s">
        <v>298</v>
      </c>
      <c r="H10" s="6">
        <v>86991</v>
      </c>
      <c r="L10" s="6">
        <v>86991</v>
      </c>
      <c r="O10" s="23">
        <v>29.35</v>
      </c>
      <c r="P10" s="23"/>
      <c r="T10" s="7" t="s">
        <v>299</v>
      </c>
      <c r="X10" s="6">
        <v>14310</v>
      </c>
      <c r="AB10" s="6">
        <v>184599</v>
      </c>
    </row>
    <row r="11" spans="4:28" ht="15">
      <c r="D11" s="7" t="s">
        <v>300</v>
      </c>
      <c r="H11" s="6">
        <v>29345</v>
      </c>
      <c r="L11" s="6">
        <v>59582</v>
      </c>
      <c r="O11" s="23">
        <v>29.3</v>
      </c>
      <c r="P11" s="23"/>
      <c r="T11" s="7" t="s">
        <v>301</v>
      </c>
      <c r="X11" s="6">
        <v>27198</v>
      </c>
      <c r="AB11" s="6">
        <v>350854</v>
      </c>
    </row>
    <row r="12" spans="4:36" ht="15">
      <c r="D12" s="7" t="s">
        <v>276</v>
      </c>
      <c r="X12" s="6">
        <v>80249</v>
      </c>
      <c r="AB12" s="6">
        <v>1035212</v>
      </c>
      <c r="AF12" s="6">
        <v>80249</v>
      </c>
      <c r="AJ12" s="6">
        <v>1035212</v>
      </c>
    </row>
    <row r="14" spans="1:28" ht="15">
      <c r="A14" t="s">
        <v>117</v>
      </c>
      <c r="D14" s="7" t="s">
        <v>294</v>
      </c>
      <c r="H14" s="6">
        <v>165746</v>
      </c>
      <c r="L14" s="7" t="s">
        <v>116</v>
      </c>
      <c r="O14" s="23">
        <v>18.1</v>
      </c>
      <c r="P14" s="23"/>
      <c r="T14" s="7" t="s">
        <v>295</v>
      </c>
      <c r="X14" s="7" t="s">
        <v>116</v>
      </c>
      <c r="AB14" s="7" t="s">
        <v>116</v>
      </c>
    </row>
    <row r="15" spans="4:28" ht="15">
      <c r="D15" s="7" t="s">
        <v>296</v>
      </c>
      <c r="H15" s="7" t="s">
        <v>116</v>
      </c>
      <c r="L15" s="6">
        <v>71500</v>
      </c>
      <c r="O15" s="23">
        <v>20.85</v>
      </c>
      <c r="P15" s="23"/>
      <c r="T15" s="7" t="s">
        <v>297</v>
      </c>
      <c r="X15" s="7" t="s">
        <v>116</v>
      </c>
      <c r="AB15" s="7" t="s">
        <v>116</v>
      </c>
    </row>
    <row r="16" spans="4:28" ht="15">
      <c r="D16" s="7" t="s">
        <v>298</v>
      </c>
      <c r="H16" s="6">
        <v>27961</v>
      </c>
      <c r="L16" s="6">
        <v>27962</v>
      </c>
      <c r="O16" s="23">
        <v>29.35</v>
      </c>
      <c r="P16" s="23"/>
      <c r="T16" s="7" t="s">
        <v>299</v>
      </c>
      <c r="X16" s="6">
        <v>4600</v>
      </c>
      <c r="AB16" s="6">
        <v>59340</v>
      </c>
    </row>
    <row r="17" spans="4:28" ht="15">
      <c r="D17" s="7" t="s">
        <v>300</v>
      </c>
      <c r="H17" s="6">
        <v>13119</v>
      </c>
      <c r="L17" s="6">
        <v>26637</v>
      </c>
      <c r="O17" s="23">
        <v>29.3</v>
      </c>
      <c r="P17" s="23"/>
      <c r="T17" s="7" t="s">
        <v>301</v>
      </c>
      <c r="X17" s="6">
        <v>12159</v>
      </c>
      <c r="AB17" s="6">
        <v>156851</v>
      </c>
    </row>
    <row r="18" spans="4:36" ht="15">
      <c r="D18" s="7" t="s">
        <v>276</v>
      </c>
      <c r="X18" s="6">
        <v>26907</v>
      </c>
      <c r="AB18" s="6">
        <v>347100</v>
      </c>
      <c r="AF18" s="6">
        <v>26907</v>
      </c>
      <c r="AJ18" s="6">
        <v>347100</v>
      </c>
    </row>
    <row r="20" spans="1:28" ht="15">
      <c r="A20" t="s">
        <v>118</v>
      </c>
      <c r="D20" s="7" t="s">
        <v>302</v>
      </c>
      <c r="H20" s="6">
        <v>66577</v>
      </c>
      <c r="L20" s="7" t="s">
        <v>116</v>
      </c>
      <c r="O20" s="23">
        <v>18.1</v>
      </c>
      <c r="P20" s="23"/>
      <c r="T20" s="7" t="s">
        <v>303</v>
      </c>
      <c r="X20" s="7" t="s">
        <v>116</v>
      </c>
      <c r="AB20" s="7" t="s">
        <v>116</v>
      </c>
    </row>
    <row r="21" spans="4:28" ht="15">
      <c r="D21" s="7" t="s">
        <v>294</v>
      </c>
      <c r="H21" s="6">
        <v>17174</v>
      </c>
      <c r="L21" s="7" t="s">
        <v>116</v>
      </c>
      <c r="O21" s="23">
        <v>18.1</v>
      </c>
      <c r="P21" s="23"/>
      <c r="T21" s="7" t="s">
        <v>295</v>
      </c>
      <c r="X21" s="7" t="s">
        <v>116</v>
      </c>
      <c r="AB21" s="7" t="s">
        <v>116</v>
      </c>
    </row>
    <row r="22" spans="4:28" ht="15">
      <c r="D22" s="7" t="s">
        <v>296</v>
      </c>
      <c r="H22" s="7" t="s">
        <v>116</v>
      </c>
      <c r="L22" s="6">
        <v>48000</v>
      </c>
      <c r="O22" s="23">
        <v>20.85</v>
      </c>
      <c r="P22" s="23"/>
      <c r="T22" s="7" t="s">
        <v>297</v>
      </c>
      <c r="X22" s="7" t="s">
        <v>116</v>
      </c>
      <c r="AB22" s="7" t="s">
        <v>116</v>
      </c>
    </row>
    <row r="23" spans="4:28" ht="15">
      <c r="D23" s="7" t="s">
        <v>298</v>
      </c>
      <c r="H23" s="6">
        <v>17476</v>
      </c>
      <c r="L23" s="6">
        <v>17476</v>
      </c>
      <c r="O23" s="23">
        <v>29.35</v>
      </c>
      <c r="P23" s="23"/>
      <c r="T23" s="7" t="s">
        <v>299</v>
      </c>
      <c r="X23" s="6">
        <v>2875</v>
      </c>
      <c r="AB23" s="6">
        <v>37088</v>
      </c>
    </row>
    <row r="24" spans="4:28" ht="15">
      <c r="D24" s="7" t="s">
        <v>300</v>
      </c>
      <c r="H24" s="6">
        <v>8285</v>
      </c>
      <c r="L24" s="6">
        <v>16824</v>
      </c>
      <c r="O24" s="23">
        <v>29.3</v>
      </c>
      <c r="P24" s="23"/>
      <c r="T24" s="7" t="s">
        <v>301</v>
      </c>
      <c r="X24" s="6">
        <v>7680</v>
      </c>
      <c r="AB24" s="6">
        <v>99072</v>
      </c>
    </row>
    <row r="25" spans="4:36" ht="15">
      <c r="D25" s="7" t="s">
        <v>276</v>
      </c>
      <c r="X25" s="6">
        <v>15106</v>
      </c>
      <c r="AB25" s="6">
        <v>194867</v>
      </c>
      <c r="AF25" s="6">
        <v>15106</v>
      </c>
      <c r="AJ25" s="6">
        <v>194867</v>
      </c>
    </row>
    <row r="27" spans="1:28" ht="15">
      <c r="A27" t="s">
        <v>119</v>
      </c>
      <c r="D27" s="7" t="s">
        <v>304</v>
      </c>
      <c r="H27" s="6">
        <v>65559</v>
      </c>
      <c r="L27" s="7" t="s">
        <v>116</v>
      </c>
      <c r="O27" s="23">
        <v>21.05</v>
      </c>
      <c r="P27" s="23"/>
      <c r="T27" s="7" t="s">
        <v>305</v>
      </c>
      <c r="X27" s="7" t="s">
        <v>116</v>
      </c>
      <c r="AB27" s="7" t="s">
        <v>116</v>
      </c>
    </row>
    <row r="28" spans="4:28" ht="15">
      <c r="D28" s="7" t="s">
        <v>294</v>
      </c>
      <c r="H28" s="6">
        <v>11049</v>
      </c>
      <c r="L28" s="7" t="s">
        <v>116</v>
      </c>
      <c r="O28" s="23">
        <v>18.1</v>
      </c>
      <c r="P28" s="23"/>
      <c r="T28" s="7" t="s">
        <v>295</v>
      </c>
      <c r="X28" s="7" t="s">
        <v>116</v>
      </c>
      <c r="AB28" s="7" t="s">
        <v>116</v>
      </c>
    </row>
    <row r="29" spans="4:28" ht="15">
      <c r="D29" s="7" t="s">
        <v>296</v>
      </c>
      <c r="H29" s="7" t="s">
        <v>116</v>
      </c>
      <c r="L29" s="6">
        <v>71500</v>
      </c>
      <c r="O29" s="23">
        <v>20.85</v>
      </c>
      <c r="P29" s="23"/>
      <c r="T29" s="7" t="s">
        <v>297</v>
      </c>
      <c r="X29" s="7" t="s">
        <v>116</v>
      </c>
      <c r="AB29" s="7" t="s">
        <v>116</v>
      </c>
    </row>
    <row r="30" spans="4:28" ht="15">
      <c r="D30" s="7" t="s">
        <v>298</v>
      </c>
      <c r="H30" s="6">
        <v>11565</v>
      </c>
      <c r="L30" s="6">
        <v>11565</v>
      </c>
      <c r="O30" s="23">
        <v>29.35</v>
      </c>
      <c r="P30" s="23"/>
      <c r="T30" s="7" t="s">
        <v>299</v>
      </c>
      <c r="X30" s="6">
        <v>1903</v>
      </c>
      <c r="AB30" s="6">
        <v>24549</v>
      </c>
    </row>
    <row r="31" spans="4:28" ht="15">
      <c r="D31" s="7" t="s">
        <v>300</v>
      </c>
      <c r="H31" s="6">
        <v>3855</v>
      </c>
      <c r="L31" s="6">
        <v>7828</v>
      </c>
      <c r="O31" s="23">
        <v>29.3</v>
      </c>
      <c r="P31" s="23"/>
      <c r="T31" s="7" t="s">
        <v>301</v>
      </c>
      <c r="X31" s="6">
        <v>3573</v>
      </c>
      <c r="AB31" s="6">
        <v>46092</v>
      </c>
    </row>
    <row r="32" spans="4:36" ht="15">
      <c r="D32" s="7" t="s">
        <v>276</v>
      </c>
      <c r="X32" s="6">
        <v>14058</v>
      </c>
      <c r="AB32" s="6">
        <v>181348</v>
      </c>
      <c r="AF32" s="6">
        <v>14058</v>
      </c>
      <c r="AJ32" s="6">
        <v>181348</v>
      </c>
    </row>
    <row r="34" spans="1:28" ht="15">
      <c r="A34" t="s">
        <v>120</v>
      </c>
      <c r="D34" s="7" t="s">
        <v>304</v>
      </c>
      <c r="H34" s="6">
        <v>21853</v>
      </c>
      <c r="L34" s="7" t="s">
        <v>116</v>
      </c>
      <c r="O34" s="23">
        <v>21.05</v>
      </c>
      <c r="P34" s="23"/>
      <c r="T34" s="7" t="s">
        <v>305</v>
      </c>
      <c r="X34" s="7" t="s">
        <v>116</v>
      </c>
      <c r="AB34" s="7" t="s">
        <v>116</v>
      </c>
    </row>
    <row r="35" spans="4:28" ht="15">
      <c r="D35" s="7" t="s">
        <v>294</v>
      </c>
      <c r="H35" s="6">
        <v>13812</v>
      </c>
      <c r="L35" s="7" t="s">
        <v>116</v>
      </c>
      <c r="O35" s="23">
        <v>18.1</v>
      </c>
      <c r="P35" s="23"/>
      <c r="T35" s="7" t="s">
        <v>295</v>
      </c>
      <c r="X35" s="7" t="s">
        <v>116</v>
      </c>
      <c r="AB35" s="7" t="s">
        <v>116</v>
      </c>
    </row>
    <row r="36" spans="4:28" ht="15">
      <c r="D36" s="7" t="s">
        <v>296</v>
      </c>
      <c r="H36" s="7" t="s">
        <v>116</v>
      </c>
      <c r="L36" s="6">
        <v>71500</v>
      </c>
      <c r="O36" s="23">
        <v>20.85</v>
      </c>
      <c r="P36" s="23"/>
      <c r="T36" s="7" t="s">
        <v>297</v>
      </c>
      <c r="X36" s="7" t="s">
        <v>116</v>
      </c>
      <c r="AB36" s="7" t="s">
        <v>116</v>
      </c>
    </row>
    <row r="37" spans="4:28" ht="15">
      <c r="D37" s="7" t="s">
        <v>298</v>
      </c>
      <c r="H37" s="6">
        <v>12349</v>
      </c>
      <c r="L37" s="6">
        <v>12350</v>
      </c>
      <c r="O37" s="23">
        <v>29.35</v>
      </c>
      <c r="P37" s="23"/>
      <c r="T37" s="7" t="s">
        <v>299</v>
      </c>
      <c r="X37" s="6">
        <v>1375</v>
      </c>
      <c r="AB37" s="6">
        <v>17738</v>
      </c>
    </row>
    <row r="38" spans="4:28" ht="15">
      <c r="D38" s="7" t="s">
        <v>300</v>
      </c>
      <c r="H38" s="6">
        <v>8441</v>
      </c>
      <c r="L38" s="6">
        <v>17139</v>
      </c>
      <c r="O38" s="23">
        <v>29.3</v>
      </c>
      <c r="P38" s="23"/>
      <c r="T38" s="7" t="s">
        <v>301</v>
      </c>
      <c r="X38" s="6">
        <v>5292</v>
      </c>
      <c r="AB38" s="6">
        <v>68267</v>
      </c>
    </row>
    <row r="39" spans="4:36" ht="15">
      <c r="D39" s="7" t="s">
        <v>276</v>
      </c>
      <c r="X39" s="6">
        <v>15389</v>
      </c>
      <c r="AB39" s="6">
        <v>198518</v>
      </c>
      <c r="AF39" s="6">
        <v>15389</v>
      </c>
      <c r="AJ39" s="6">
        <v>198518</v>
      </c>
    </row>
  </sheetData>
  <sheetProtection selectLockedCells="1" selectUnlockedCells="1"/>
  <mergeCells count="36">
    <mergeCell ref="A2:F2"/>
    <mergeCell ref="C5:D5"/>
    <mergeCell ref="G5:T5"/>
    <mergeCell ref="W5:AJ5"/>
    <mergeCell ref="G6:H6"/>
    <mergeCell ref="K6:L6"/>
    <mergeCell ref="O6:P6"/>
    <mergeCell ref="S6:T6"/>
    <mergeCell ref="W6:X6"/>
    <mergeCell ref="AA6:AB6"/>
    <mergeCell ref="AE6:AF6"/>
    <mergeCell ref="AI6:AJ6"/>
    <mergeCell ref="O7:P7"/>
    <mergeCell ref="O8:P8"/>
    <mergeCell ref="O9:P9"/>
    <mergeCell ref="O10:P10"/>
    <mergeCell ref="O11:P11"/>
    <mergeCell ref="O14:P14"/>
    <mergeCell ref="O15:P15"/>
    <mergeCell ref="O16:P16"/>
    <mergeCell ref="O17:P17"/>
    <mergeCell ref="O20:P20"/>
    <mergeCell ref="O21:P21"/>
    <mergeCell ref="O22:P22"/>
    <mergeCell ref="O23:P23"/>
    <mergeCell ref="O24:P24"/>
    <mergeCell ref="O27:P27"/>
    <mergeCell ref="O28:P28"/>
    <mergeCell ref="O29:P29"/>
    <mergeCell ref="O30:P30"/>
    <mergeCell ref="O31:P31"/>
    <mergeCell ref="O34:P34"/>
    <mergeCell ref="O35:P35"/>
    <mergeCell ref="O36:P36"/>
    <mergeCell ref="O37:P37"/>
    <mergeCell ref="O38:P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8" ht="15">
      <c r="A5" s="4" t="s">
        <v>9</v>
      </c>
      <c r="C5" s="1" t="s">
        <v>307</v>
      </c>
      <c r="D5" s="1"/>
      <c r="E5" s="1"/>
      <c r="F5" s="1"/>
      <c r="G5" s="1"/>
      <c r="H5" s="1"/>
    </row>
    <row r="6" spans="3:8" ht="15">
      <c r="C6" s="24" t="s">
        <v>308</v>
      </c>
      <c r="D6" s="24"/>
      <c r="G6" s="24" t="s">
        <v>309</v>
      </c>
      <c r="H6" s="24"/>
    </row>
    <row r="7" spans="1:8" ht="15">
      <c r="A7" t="s">
        <v>115</v>
      </c>
      <c r="D7" s="6">
        <v>13835</v>
      </c>
      <c r="H7" s="6">
        <v>181673</v>
      </c>
    </row>
    <row r="8" spans="1:8" ht="15">
      <c r="A8" t="s">
        <v>117</v>
      </c>
      <c r="D8" s="6">
        <v>5586</v>
      </c>
      <c r="H8" s="6">
        <v>73647</v>
      </c>
    </row>
    <row r="9" spans="1:8" ht="15">
      <c r="A9" t="s">
        <v>118</v>
      </c>
      <c r="D9" s="6">
        <v>3517</v>
      </c>
      <c r="H9" s="6">
        <v>46374</v>
      </c>
    </row>
    <row r="10" spans="1:8" ht="15">
      <c r="A10" t="s">
        <v>279</v>
      </c>
      <c r="D10" s="6">
        <v>1825</v>
      </c>
      <c r="H10" s="6">
        <v>23961</v>
      </c>
    </row>
    <row r="11" spans="1:8" ht="15">
      <c r="A11" t="s">
        <v>120</v>
      </c>
      <c r="D11" s="6">
        <v>2222</v>
      </c>
      <c r="H11" s="6">
        <v>29409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1:8" ht="15" customHeight="1">
      <c r="A5" s="4" t="s">
        <v>9</v>
      </c>
      <c r="C5" s="20" t="s">
        <v>311</v>
      </c>
      <c r="D5" s="20"/>
      <c r="G5" s="20" t="s">
        <v>312</v>
      </c>
      <c r="H5" s="20"/>
    </row>
    <row r="6" spans="1:8" ht="15">
      <c r="A6" t="s">
        <v>115</v>
      </c>
      <c r="D6" s="7" t="s">
        <v>116</v>
      </c>
      <c r="H6" s="7" t="s">
        <v>116</v>
      </c>
    </row>
    <row r="7" spans="1:8" ht="15">
      <c r="A7" t="s">
        <v>117</v>
      </c>
      <c r="D7" s="7" t="s">
        <v>116</v>
      </c>
      <c r="H7" s="7" t="s">
        <v>116</v>
      </c>
    </row>
    <row r="8" spans="1:8" ht="15">
      <c r="A8" t="s">
        <v>118</v>
      </c>
      <c r="D8" s="7" t="s">
        <v>116</v>
      </c>
      <c r="H8" s="7" t="s">
        <v>116</v>
      </c>
    </row>
    <row r="9" spans="1:8" ht="15">
      <c r="A9" t="s">
        <v>119</v>
      </c>
      <c r="D9" s="6">
        <v>4417</v>
      </c>
      <c r="H9" s="6">
        <v>105933</v>
      </c>
    </row>
    <row r="10" spans="1:8" ht="15">
      <c r="A10" t="s">
        <v>120</v>
      </c>
      <c r="D10" s="6">
        <v>6626</v>
      </c>
      <c r="H10" s="6">
        <v>158901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2" ht="15">
      <c r="A5" s="4" t="s">
        <v>9</v>
      </c>
      <c r="C5" s="5" t="s">
        <v>314</v>
      </c>
      <c r="D5" s="5"/>
      <c r="G5" s="5" t="s">
        <v>315</v>
      </c>
      <c r="H5" s="5"/>
      <c r="K5" s="5" t="s">
        <v>57</v>
      </c>
      <c r="L5" s="5"/>
    </row>
    <row r="6" spans="1:12" ht="15">
      <c r="A6" t="s">
        <v>115</v>
      </c>
      <c r="D6" s="6">
        <v>81731</v>
      </c>
      <c r="H6" s="7" t="s">
        <v>116</v>
      </c>
      <c r="L6" s="6">
        <v>81731</v>
      </c>
    </row>
    <row r="7" spans="1:12" ht="15">
      <c r="A7" t="s">
        <v>117</v>
      </c>
      <c r="D7" s="6">
        <v>53894</v>
      </c>
      <c r="H7" s="7" t="s">
        <v>116</v>
      </c>
      <c r="L7" s="6">
        <v>53894</v>
      </c>
    </row>
    <row r="8" spans="1:12" ht="15">
      <c r="A8" t="s">
        <v>118</v>
      </c>
      <c r="D8" s="6">
        <v>46154</v>
      </c>
      <c r="H8" s="7" t="s">
        <v>116</v>
      </c>
      <c r="L8" s="6">
        <v>46154</v>
      </c>
    </row>
    <row r="9" spans="1:12" ht="15">
      <c r="A9" t="s">
        <v>119</v>
      </c>
      <c r="D9" s="6">
        <v>42952</v>
      </c>
      <c r="H9" s="6">
        <v>105933</v>
      </c>
      <c r="L9" s="6">
        <v>148885</v>
      </c>
    </row>
    <row r="10" spans="1:12" ht="15">
      <c r="A10" t="s">
        <v>120</v>
      </c>
      <c r="D10" s="6">
        <v>44668</v>
      </c>
      <c r="H10" s="6">
        <v>158901</v>
      </c>
      <c r="L10" s="6">
        <v>203569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4" t="s">
        <v>9</v>
      </c>
      <c r="C3" s="8" t="s">
        <v>316</v>
      </c>
      <c r="D3" s="8"/>
      <c r="G3" s="8" t="s">
        <v>317</v>
      </c>
      <c r="H3" s="8"/>
      <c r="K3" s="8" t="s">
        <v>318</v>
      </c>
      <c r="L3" s="8"/>
      <c r="O3" s="8" t="s">
        <v>319</v>
      </c>
      <c r="P3" s="8"/>
      <c r="S3" s="8" t="s">
        <v>320</v>
      </c>
      <c r="T3" s="8"/>
      <c r="W3" s="8" t="s">
        <v>321</v>
      </c>
      <c r="X3" s="8"/>
      <c r="AA3" s="5" t="s">
        <v>322</v>
      </c>
      <c r="AB3" s="5"/>
    </row>
    <row r="4" spans="1:28" ht="15">
      <c r="A4" t="s">
        <v>275</v>
      </c>
      <c r="D4" s="6">
        <v>81731</v>
      </c>
      <c r="H4" s="6">
        <v>3400000</v>
      </c>
      <c r="L4" s="6">
        <v>535500</v>
      </c>
      <c r="P4" s="6">
        <v>31168</v>
      </c>
      <c r="T4" s="7" t="s">
        <v>116</v>
      </c>
      <c r="X4" s="7" t="s">
        <v>116</v>
      </c>
      <c r="AB4" s="6">
        <v>4048399</v>
      </c>
    </row>
    <row r="5" spans="1:28" ht="15">
      <c r="A5" t="s">
        <v>117</v>
      </c>
      <c r="D5" s="6">
        <v>53894</v>
      </c>
      <c r="H5" s="6">
        <v>1246875</v>
      </c>
      <c r="L5" s="6">
        <v>224438</v>
      </c>
      <c r="P5" s="6">
        <v>32540</v>
      </c>
      <c r="T5" s="7" t="s">
        <v>116</v>
      </c>
      <c r="X5" s="7" t="s">
        <v>116</v>
      </c>
      <c r="AB5" s="6">
        <v>1557747</v>
      </c>
    </row>
    <row r="6" spans="1:28" ht="15">
      <c r="A6" t="s">
        <v>278</v>
      </c>
      <c r="D6" s="6">
        <v>46154</v>
      </c>
      <c r="H6" s="6">
        <v>1050000</v>
      </c>
      <c r="L6" s="6">
        <v>188100</v>
      </c>
      <c r="P6" s="6">
        <v>32540</v>
      </c>
      <c r="T6" s="7" t="s">
        <v>116</v>
      </c>
      <c r="X6" s="7" t="s">
        <v>116</v>
      </c>
      <c r="AB6" s="6">
        <v>1316794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12" ht="39.75" customHeight="1">
      <c r="A5" s="4" t="s">
        <v>9</v>
      </c>
      <c r="C5" s="5" t="s">
        <v>314</v>
      </c>
      <c r="D5" s="5"/>
      <c r="G5" s="8" t="s">
        <v>324</v>
      </c>
      <c r="H5" s="8"/>
      <c r="K5" s="5" t="s">
        <v>57</v>
      </c>
      <c r="L5" s="5"/>
    </row>
    <row r="6" spans="1:12" ht="15">
      <c r="A6" t="s">
        <v>115</v>
      </c>
      <c r="D6" s="6">
        <v>81731</v>
      </c>
      <c r="H6" s="7" t="s">
        <v>116</v>
      </c>
      <c r="L6" s="6">
        <v>81731</v>
      </c>
    </row>
    <row r="7" spans="1:12" ht="15">
      <c r="A7" t="s">
        <v>117</v>
      </c>
      <c r="D7" s="6">
        <v>53894</v>
      </c>
      <c r="H7" s="7" t="s">
        <v>116</v>
      </c>
      <c r="L7" s="6">
        <v>53894</v>
      </c>
    </row>
    <row r="8" spans="1:12" ht="15">
      <c r="A8" t="s">
        <v>118</v>
      </c>
      <c r="D8" s="6">
        <v>46154</v>
      </c>
      <c r="H8" s="7" t="s">
        <v>116</v>
      </c>
      <c r="L8" s="6">
        <v>46154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20" ht="39.75" customHeight="1">
      <c r="A5" s="4" t="s">
        <v>9</v>
      </c>
      <c r="C5" s="8" t="s">
        <v>316</v>
      </c>
      <c r="D5" s="8"/>
      <c r="G5" s="8" t="s">
        <v>326</v>
      </c>
      <c r="H5" s="8"/>
      <c r="K5" s="8" t="s">
        <v>327</v>
      </c>
      <c r="L5" s="8"/>
      <c r="O5" s="8" t="s">
        <v>324</v>
      </c>
      <c r="P5" s="8"/>
      <c r="S5" s="5" t="s">
        <v>322</v>
      </c>
      <c r="T5" s="5"/>
    </row>
    <row r="6" spans="1:20" ht="15">
      <c r="A6" t="s">
        <v>275</v>
      </c>
      <c r="D6" s="6">
        <v>81731</v>
      </c>
      <c r="H6" s="6">
        <v>535500</v>
      </c>
      <c r="L6" s="6">
        <v>522903</v>
      </c>
      <c r="P6" s="7" t="s">
        <v>116</v>
      </c>
      <c r="T6" s="6">
        <v>1140134</v>
      </c>
    </row>
    <row r="7" spans="1:20" ht="15">
      <c r="A7" t="s">
        <v>117</v>
      </c>
      <c r="D7" s="6">
        <v>53894</v>
      </c>
      <c r="H7" s="6">
        <v>224438</v>
      </c>
      <c r="L7" s="6">
        <v>182659</v>
      </c>
      <c r="P7" s="7" t="s">
        <v>116</v>
      </c>
      <c r="T7" s="6">
        <v>460991</v>
      </c>
    </row>
    <row r="8" spans="1:20" ht="15">
      <c r="A8" t="s">
        <v>278</v>
      </c>
      <c r="D8" s="6">
        <v>46154</v>
      </c>
      <c r="H8" s="6">
        <v>188100</v>
      </c>
      <c r="L8" s="6">
        <v>105504</v>
      </c>
      <c r="P8" s="7" t="s">
        <v>116</v>
      </c>
      <c r="T8" s="6">
        <v>339758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9</v>
      </c>
      <c r="C3" s="8" t="s">
        <v>316</v>
      </c>
      <c r="D3" s="8"/>
      <c r="G3" s="8" t="s">
        <v>328</v>
      </c>
      <c r="H3" s="8"/>
      <c r="K3" s="8" t="s">
        <v>329</v>
      </c>
      <c r="L3" s="8"/>
      <c r="O3" s="8" t="s">
        <v>330</v>
      </c>
      <c r="P3" s="8"/>
      <c r="S3" s="8" t="s">
        <v>331</v>
      </c>
      <c r="T3" s="8"/>
      <c r="W3" s="5" t="s">
        <v>322</v>
      </c>
      <c r="X3" s="5"/>
    </row>
    <row r="4" spans="1:24" ht="15">
      <c r="A4" t="s">
        <v>275</v>
      </c>
      <c r="D4" s="6">
        <v>81731</v>
      </c>
      <c r="H4" s="6">
        <v>5100000</v>
      </c>
      <c r="L4" s="6">
        <v>46753</v>
      </c>
      <c r="P4" s="6">
        <v>2196976</v>
      </c>
      <c r="T4" s="7" t="s">
        <v>116</v>
      </c>
      <c r="X4" s="6">
        <v>7425460</v>
      </c>
    </row>
    <row r="5" spans="1:24" ht="15">
      <c r="A5" t="s">
        <v>117</v>
      </c>
      <c r="D5" s="6">
        <v>53894</v>
      </c>
      <c r="H5" s="6">
        <v>1662500</v>
      </c>
      <c r="L5" s="6">
        <v>43387</v>
      </c>
      <c r="P5" s="6">
        <v>773295</v>
      </c>
      <c r="T5" s="7" t="s">
        <v>116</v>
      </c>
      <c r="X5" s="6">
        <v>2533076</v>
      </c>
    </row>
    <row r="6" spans="1:24" ht="15">
      <c r="A6" t="s">
        <v>278</v>
      </c>
      <c r="D6" s="6">
        <v>46154</v>
      </c>
      <c r="H6" s="6">
        <v>1400000</v>
      </c>
      <c r="L6" s="6">
        <v>43387</v>
      </c>
      <c r="P6" s="6">
        <v>448922</v>
      </c>
      <c r="T6" s="7" t="s">
        <v>116</v>
      </c>
      <c r="X6" s="6">
        <v>1938463</v>
      </c>
    </row>
    <row r="7" spans="1:24" ht="15">
      <c r="A7" t="s">
        <v>332</v>
      </c>
      <c r="D7" s="6">
        <v>44668</v>
      </c>
      <c r="H7" s="7" t="s">
        <v>116</v>
      </c>
      <c r="L7" s="7" t="s">
        <v>116</v>
      </c>
      <c r="P7" s="6">
        <v>361704</v>
      </c>
      <c r="T7" s="6">
        <v>105933</v>
      </c>
      <c r="X7" s="6">
        <v>510589</v>
      </c>
    </row>
    <row r="8" spans="1:24" ht="15">
      <c r="A8" t="s">
        <v>333</v>
      </c>
      <c r="D8" s="6">
        <v>44668</v>
      </c>
      <c r="H8" s="6">
        <v>1426250</v>
      </c>
      <c r="L8" s="6">
        <v>28925</v>
      </c>
      <c r="P8" s="6">
        <v>404634</v>
      </c>
      <c r="T8" s="6">
        <v>158901</v>
      </c>
      <c r="X8" s="6">
        <v>2063378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8" ht="39.75" customHeight="1">
      <c r="C5" s="25" t="s">
        <v>335</v>
      </c>
      <c r="D5" s="25"/>
      <c r="E5" s="25"/>
      <c r="F5" s="25"/>
      <c r="G5" s="25"/>
      <c r="H5" s="25"/>
    </row>
    <row r="6" spans="3:8" ht="15">
      <c r="C6" s="5" t="s">
        <v>336</v>
      </c>
      <c r="D6" s="5"/>
      <c r="G6" s="5" t="s">
        <v>337</v>
      </c>
      <c r="H6" s="5"/>
    </row>
    <row r="7" spans="1:8" ht="15">
      <c r="A7" t="s">
        <v>338</v>
      </c>
      <c r="D7" s="6">
        <v>2422</v>
      </c>
      <c r="G7" s="16">
        <v>2041</v>
      </c>
      <c r="H7" s="16"/>
    </row>
    <row r="8" spans="1:8" ht="15">
      <c r="A8" t="s">
        <v>339</v>
      </c>
      <c r="D8" s="6">
        <v>28</v>
      </c>
      <c r="H8" s="6">
        <v>28</v>
      </c>
    </row>
    <row r="9" spans="1:8" ht="15">
      <c r="A9" t="s">
        <v>340</v>
      </c>
      <c r="D9" s="6">
        <v>435</v>
      </c>
      <c r="H9" s="6">
        <v>185</v>
      </c>
    </row>
    <row r="10" spans="1:8" ht="15">
      <c r="A10" t="s">
        <v>341</v>
      </c>
      <c r="D10" s="6">
        <v>521</v>
      </c>
      <c r="H10" s="6">
        <v>1001</v>
      </c>
    </row>
    <row r="11" spans="1:8" ht="15">
      <c r="A11" t="s">
        <v>342</v>
      </c>
      <c r="D11" s="6">
        <v>69</v>
      </c>
      <c r="H11" s="6">
        <v>80</v>
      </c>
    </row>
    <row r="12" spans="3:9" ht="15">
      <c r="C12" s="26">
        <v>3475</v>
      </c>
      <c r="D12" s="26"/>
      <c r="E12" s="4"/>
      <c r="G12" s="26">
        <v>3335</v>
      </c>
      <c r="H12" s="26"/>
      <c r="I12" s="4"/>
    </row>
  </sheetData>
  <sheetProtection selectLockedCells="1" selectUnlockedCells="1"/>
  <mergeCells count="7">
    <mergeCell ref="A2:F2"/>
    <mergeCell ref="C5:H5"/>
    <mergeCell ref="C6:D6"/>
    <mergeCell ref="G6:H6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8" ht="39.75" customHeight="1">
      <c r="A5" s="4" t="s">
        <v>38</v>
      </c>
      <c r="C5" s="8" t="s">
        <v>39</v>
      </c>
      <c r="D5" s="8"/>
      <c r="G5" s="8" t="s">
        <v>40</v>
      </c>
      <c r="H5" s="8"/>
    </row>
    <row r="6" spans="1:8" ht="15">
      <c r="A6" s="3" t="s">
        <v>41</v>
      </c>
      <c r="D6" s="6">
        <v>7163989</v>
      </c>
      <c r="H6" s="7" t="s">
        <v>42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s="3" t="s">
        <v>43</v>
      </c>
      <c r="D8" s="6">
        <v>5748200</v>
      </c>
      <c r="H8" s="7" t="s">
        <v>44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s="3" t="s">
        <v>45</v>
      </c>
      <c r="D10" s="6">
        <v>6264991</v>
      </c>
      <c r="H10" s="7" t="s">
        <v>35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s="3" t="s">
        <v>46</v>
      </c>
      <c r="D12" s="6">
        <v>5542285</v>
      </c>
      <c r="H12" s="7" t="s">
        <v>47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s="3" t="s">
        <v>48</v>
      </c>
      <c r="D14" s="6">
        <v>6495246</v>
      </c>
      <c r="H14" s="7" t="s">
        <v>49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8" ht="15">
      <c r="A16" s="3" t="s">
        <v>50</v>
      </c>
      <c r="D16" s="6">
        <v>5744935</v>
      </c>
      <c r="H16" s="7" t="s">
        <v>44</v>
      </c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1:8" ht="15">
      <c r="A18" s="3" t="s">
        <v>51</v>
      </c>
      <c r="D18" s="6">
        <v>6509553</v>
      </c>
      <c r="H18" s="7" t="s">
        <v>49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s="3" t="s">
        <v>52</v>
      </c>
      <c r="D20" s="6">
        <v>20302009</v>
      </c>
      <c r="H20" s="7" t="s">
        <v>53</v>
      </c>
    </row>
  </sheetData>
  <sheetProtection selectLockedCells="1" selectUnlockedCells="1"/>
  <mergeCells count="17">
    <mergeCell ref="A2:F2"/>
    <mergeCell ref="C5:D5"/>
    <mergeCell ref="G5:H5"/>
    <mergeCell ref="B7:E7"/>
    <mergeCell ref="F7:I7"/>
    <mergeCell ref="B9:E9"/>
    <mergeCell ref="F9:I9"/>
    <mergeCell ref="B11:E11"/>
    <mergeCell ref="F11:I11"/>
    <mergeCell ref="B13:E13"/>
    <mergeCell ref="F13:I13"/>
    <mergeCell ref="B15:E15"/>
    <mergeCell ref="F15:I15"/>
    <mergeCell ref="B17:E17"/>
    <mergeCell ref="F17:I17"/>
    <mergeCell ref="B19:E19"/>
    <mergeCell ref="F19:I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7" ht="15">
      <c r="A5" s="4" t="s">
        <v>9</v>
      </c>
      <c r="C5" s="4" t="s">
        <v>55</v>
      </c>
      <c r="E5" s="9" t="s">
        <v>56</v>
      </c>
      <c r="G5" s="9" t="s">
        <v>57</v>
      </c>
    </row>
    <row r="6" spans="1:7" ht="15">
      <c r="A6" t="s">
        <v>58</v>
      </c>
      <c r="C6" s="10">
        <v>89000</v>
      </c>
      <c r="E6" s="10">
        <v>119992</v>
      </c>
      <c r="G6" s="10">
        <v>208992</v>
      </c>
    </row>
    <row r="7" spans="1:7" ht="15">
      <c r="A7" t="s">
        <v>59</v>
      </c>
      <c r="C7" s="10">
        <v>123500</v>
      </c>
      <c r="E7" s="10">
        <v>119992</v>
      </c>
      <c r="G7" s="10">
        <v>243492</v>
      </c>
    </row>
    <row r="8" spans="1:7" ht="15">
      <c r="A8" t="s">
        <v>60</v>
      </c>
      <c r="C8" s="10">
        <v>25333</v>
      </c>
      <c r="E8" s="11" t="s">
        <v>61</v>
      </c>
      <c r="G8" s="10">
        <v>25333</v>
      </c>
    </row>
    <row r="9" spans="1:7" ht="15">
      <c r="A9" t="s">
        <v>62</v>
      </c>
      <c r="C9" s="10">
        <v>32333</v>
      </c>
      <c r="E9" s="10">
        <v>119992</v>
      </c>
      <c r="G9" s="10">
        <v>152325</v>
      </c>
    </row>
    <row r="10" spans="1:7" ht="15">
      <c r="A10" t="s">
        <v>63</v>
      </c>
      <c r="C10" s="10">
        <v>49333</v>
      </c>
      <c r="E10" s="10">
        <v>119992</v>
      </c>
      <c r="G10" s="10">
        <v>169325</v>
      </c>
    </row>
    <row r="11" spans="1:7" ht="15">
      <c r="A11" t="s">
        <v>64</v>
      </c>
      <c r="C11" s="10">
        <v>72000</v>
      </c>
      <c r="E11" s="10">
        <v>119992</v>
      </c>
      <c r="G11" s="10">
        <v>191992</v>
      </c>
    </row>
    <row r="12" spans="1:7" ht="15">
      <c r="A12" t="s">
        <v>65</v>
      </c>
      <c r="C12" s="10">
        <v>74000</v>
      </c>
      <c r="E12" s="10">
        <v>119992</v>
      </c>
      <c r="G12" s="10">
        <v>193992</v>
      </c>
    </row>
    <row r="13" spans="1:7" ht="15">
      <c r="A13" t="s">
        <v>66</v>
      </c>
      <c r="C13" s="10">
        <v>74000</v>
      </c>
      <c r="E13" s="10">
        <v>119992</v>
      </c>
      <c r="G13" s="10">
        <v>193992</v>
      </c>
    </row>
    <row r="14" spans="1:7" ht="15">
      <c r="A14" t="s">
        <v>67</v>
      </c>
      <c r="C14" s="10">
        <v>76000</v>
      </c>
      <c r="E14" s="10">
        <v>119992</v>
      </c>
      <c r="G14" s="10">
        <v>195992</v>
      </c>
    </row>
    <row r="15" spans="1:7" ht="15">
      <c r="A15" t="s">
        <v>68</v>
      </c>
      <c r="C15" s="10">
        <v>72000</v>
      </c>
      <c r="E15" s="10">
        <v>119992</v>
      </c>
      <c r="G15" s="10">
        <v>191992</v>
      </c>
    </row>
    <row r="16" spans="1:7" ht="15">
      <c r="A16" t="s">
        <v>69</v>
      </c>
      <c r="C16" s="10">
        <v>23167</v>
      </c>
      <c r="E16" s="10">
        <v>79995</v>
      </c>
      <c r="G16" s="10">
        <v>103162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3" spans="1:5" ht="15">
      <c r="A3" s="4" t="s">
        <v>9</v>
      </c>
      <c r="C3" s="9" t="s">
        <v>70</v>
      </c>
      <c r="E3" s="9" t="s">
        <v>71</v>
      </c>
    </row>
    <row r="4" spans="1:5" ht="15">
      <c r="A4" t="s">
        <v>58</v>
      </c>
      <c r="C4" s="10">
        <v>30337</v>
      </c>
      <c r="E4" s="10">
        <v>8185</v>
      </c>
    </row>
    <row r="5" spans="1:5" ht="15">
      <c r="A5" t="s">
        <v>59</v>
      </c>
      <c r="C5" s="10">
        <v>40892</v>
      </c>
      <c r="E5" s="10">
        <v>8185</v>
      </c>
    </row>
    <row r="6" spans="1:5" ht="15">
      <c r="A6" t="s">
        <v>72</v>
      </c>
      <c r="C6" s="11" t="s">
        <v>61</v>
      </c>
      <c r="E6" s="10">
        <v>8185</v>
      </c>
    </row>
    <row r="7" spans="1:5" ht="15">
      <c r="A7" t="s">
        <v>64</v>
      </c>
      <c r="C7" s="10">
        <v>19130</v>
      </c>
      <c r="E7" s="10">
        <v>8185</v>
      </c>
    </row>
    <row r="8" spans="1:5" ht="15">
      <c r="A8" t="s">
        <v>65</v>
      </c>
      <c r="C8" s="10">
        <v>21827</v>
      </c>
      <c r="E8" s="10">
        <v>8185</v>
      </c>
    </row>
    <row r="9" spans="1:5" ht="15">
      <c r="A9" t="s">
        <v>66</v>
      </c>
      <c r="C9" s="10">
        <v>24523</v>
      </c>
      <c r="E9" s="10">
        <v>8185</v>
      </c>
    </row>
    <row r="10" spans="1:5" ht="15">
      <c r="A10" t="s">
        <v>67</v>
      </c>
      <c r="C10" s="10">
        <v>23500</v>
      </c>
      <c r="E10" s="10">
        <v>8185</v>
      </c>
    </row>
    <row r="11" spans="1:5" ht="15">
      <c r="A11" t="s">
        <v>68</v>
      </c>
      <c r="C11" s="10">
        <v>19130</v>
      </c>
      <c r="E11" s="10">
        <v>8185</v>
      </c>
    </row>
    <row r="12" spans="1:5" ht="15">
      <c r="A12" t="s">
        <v>73</v>
      </c>
      <c r="C12" s="11" t="s">
        <v>61</v>
      </c>
      <c r="E12" s="10">
        <v>7339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4" width="8.7109375" style="0" customWidth="1"/>
    <col min="5" max="5" width="60.7109375" style="0" customWidth="1"/>
    <col min="6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5" ht="15">
      <c r="A5" t="s">
        <v>1</v>
      </c>
      <c r="E5" s="3" t="s">
        <v>2</v>
      </c>
    </row>
    <row r="6" spans="1:5" ht="15">
      <c r="A6" s="3" t="s">
        <v>75</v>
      </c>
      <c r="E6" s="3" t="s">
        <v>76</v>
      </c>
    </row>
    <row r="7" spans="1:5" ht="15">
      <c r="A7" s="3" t="s">
        <v>5</v>
      </c>
      <c r="E7" s="3" t="s">
        <v>6</v>
      </c>
    </row>
    <row r="8" spans="1:5" ht="15">
      <c r="A8" t="s">
        <v>7</v>
      </c>
      <c r="E8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5" ht="15">
      <c r="A5" s="4" t="s">
        <v>78</v>
      </c>
      <c r="C5" s="12" t="s">
        <v>79</v>
      </c>
      <c r="E5" s="9" t="s">
        <v>80</v>
      </c>
    </row>
    <row r="6" spans="1:5" ht="15">
      <c r="A6" t="s">
        <v>81</v>
      </c>
      <c r="C6" s="11" t="s">
        <v>82</v>
      </c>
      <c r="E6" s="13">
        <v>6446</v>
      </c>
    </row>
    <row r="7" spans="1:5" ht="15">
      <c r="A7" t="s">
        <v>83</v>
      </c>
      <c r="C7" s="11" t="s">
        <v>84</v>
      </c>
      <c r="E7" s="13">
        <v>2460</v>
      </c>
    </row>
    <row r="8" spans="1:5" ht="15">
      <c r="A8" t="s">
        <v>85</v>
      </c>
      <c r="C8" s="11" t="s">
        <v>86</v>
      </c>
      <c r="E8" s="13">
        <v>10381</v>
      </c>
    </row>
    <row r="9" spans="1:5" ht="15">
      <c r="A9" t="s">
        <v>87</v>
      </c>
      <c r="C9" s="11" t="s">
        <v>88</v>
      </c>
      <c r="E9" s="13">
        <v>1500</v>
      </c>
    </row>
    <row r="10" spans="1:5" ht="15">
      <c r="A10" t="s">
        <v>89</v>
      </c>
      <c r="C10" s="11" t="s">
        <v>90</v>
      </c>
      <c r="E10" s="13">
        <v>4878</v>
      </c>
    </row>
    <row r="11" spans="1:5" ht="15">
      <c r="A11" t="s">
        <v>91</v>
      </c>
      <c r="C11" s="11" t="s">
        <v>92</v>
      </c>
      <c r="E11" s="13">
        <v>8882</v>
      </c>
    </row>
    <row r="12" spans="1:5" ht="15">
      <c r="A12" t="s">
        <v>93</v>
      </c>
      <c r="C12" s="11" t="s">
        <v>94</v>
      </c>
      <c r="E12" s="13">
        <v>2787</v>
      </c>
    </row>
    <row r="13" spans="1:5" ht="15">
      <c r="A13" t="s">
        <v>95</v>
      </c>
      <c r="C13" s="11" t="s">
        <v>96</v>
      </c>
      <c r="E13" s="13">
        <v>4105</v>
      </c>
    </row>
    <row r="14" spans="1:5" ht="15">
      <c r="A14" t="s">
        <v>97</v>
      </c>
      <c r="C14" s="11" t="s">
        <v>98</v>
      </c>
      <c r="E14" s="13">
        <v>2337</v>
      </c>
    </row>
    <row r="15" spans="1:5" ht="15">
      <c r="A15" t="s">
        <v>99</v>
      </c>
      <c r="C15" s="11" t="s">
        <v>100</v>
      </c>
      <c r="E15" s="13">
        <v>4557</v>
      </c>
    </row>
    <row r="16" spans="1:5" ht="15">
      <c r="A16" t="s">
        <v>101</v>
      </c>
      <c r="C16" s="11" t="s">
        <v>102</v>
      </c>
      <c r="E16" s="13">
        <v>3945</v>
      </c>
    </row>
    <row r="17" spans="1:5" ht="15">
      <c r="A17" t="s">
        <v>103</v>
      </c>
      <c r="C17" s="11" t="s">
        <v>104</v>
      </c>
      <c r="E17" s="13">
        <v>7890</v>
      </c>
    </row>
    <row r="18" spans="1:5" ht="15">
      <c r="A18" s="3" t="s">
        <v>105</v>
      </c>
      <c r="E18" s="13">
        <v>2705</v>
      </c>
    </row>
    <row r="19" spans="1:5" ht="15">
      <c r="A19" t="s">
        <v>106</v>
      </c>
      <c r="E19" s="13">
        <v>4331</v>
      </c>
    </row>
    <row r="20" spans="1:5" ht="15">
      <c r="A20" t="s">
        <v>107</v>
      </c>
      <c r="E20" s="13">
        <v>6807</v>
      </c>
    </row>
    <row r="21" spans="1:5" ht="15">
      <c r="A21" t="s">
        <v>108</v>
      </c>
      <c r="C21" s="11" t="s">
        <v>109</v>
      </c>
      <c r="E21" s="13">
        <v>5933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4" t="s">
        <v>9</v>
      </c>
      <c r="C6" s="14" t="s">
        <v>111</v>
      </c>
      <c r="E6" s="12" t="s">
        <v>112</v>
      </c>
      <c r="G6" s="12" t="s">
        <v>113</v>
      </c>
      <c r="I6" s="14" t="s">
        <v>114</v>
      </c>
    </row>
    <row r="7" spans="1:9" ht="15">
      <c r="A7" t="s">
        <v>115</v>
      </c>
      <c r="C7" s="15">
        <v>850000</v>
      </c>
      <c r="E7" s="11" t="s">
        <v>116</v>
      </c>
      <c r="G7" s="11" t="s">
        <v>116</v>
      </c>
      <c r="I7" s="15">
        <v>850000</v>
      </c>
    </row>
    <row r="8" spans="1:9" ht="15">
      <c r="A8" t="s">
        <v>117</v>
      </c>
      <c r="C8" s="15">
        <v>475000</v>
      </c>
      <c r="E8" s="11" t="s">
        <v>116</v>
      </c>
      <c r="G8" s="11" t="s">
        <v>116</v>
      </c>
      <c r="I8" s="15">
        <v>475000</v>
      </c>
    </row>
    <row r="9" spans="1:9" ht="15">
      <c r="A9" t="s">
        <v>118</v>
      </c>
      <c r="C9" s="15">
        <v>400000</v>
      </c>
      <c r="E9" s="11" t="s">
        <v>116</v>
      </c>
      <c r="G9" s="11" t="s">
        <v>116</v>
      </c>
      <c r="I9" s="15">
        <v>400000</v>
      </c>
    </row>
    <row r="10" spans="1:9" ht="15">
      <c r="A10" t="s">
        <v>119</v>
      </c>
      <c r="C10" s="15">
        <v>372250</v>
      </c>
      <c r="E10" s="11" t="s">
        <v>116</v>
      </c>
      <c r="G10" s="11" t="s">
        <v>116</v>
      </c>
      <c r="I10" s="15">
        <v>372250</v>
      </c>
    </row>
    <row r="11" spans="1:9" ht="15">
      <c r="A11" t="s">
        <v>120</v>
      </c>
      <c r="C11" s="15">
        <v>407500</v>
      </c>
      <c r="E11" s="11" t="s">
        <v>116</v>
      </c>
      <c r="G11" s="11" t="s">
        <v>116</v>
      </c>
      <c r="I11" s="15">
        <v>407500</v>
      </c>
    </row>
  </sheetData>
  <sheetProtection selectLockedCells="1" selectUnlockedCells="1"/>
  <mergeCells count="5">
    <mergeCell ref="A2:F2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3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5.7109375" style="0" customWidth="1"/>
    <col min="45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44" ht="15" customHeight="1">
      <c r="A5" s="4" t="s">
        <v>122</v>
      </c>
      <c r="C5" s="5" t="s">
        <v>123</v>
      </c>
      <c r="D5" s="5"/>
      <c r="G5" s="2"/>
      <c r="H5" s="2"/>
      <c r="K5" s="5" t="s">
        <v>124</v>
      </c>
      <c r="L5" s="5"/>
      <c r="O5" s="2"/>
      <c r="P5" s="2"/>
      <c r="S5" s="8" t="s">
        <v>125</v>
      </c>
      <c r="T5" s="8"/>
      <c r="W5" s="2"/>
      <c r="X5" s="2"/>
      <c r="AA5" s="5" t="s">
        <v>126</v>
      </c>
      <c r="AB5" s="5"/>
      <c r="AE5" s="2"/>
      <c r="AF5" s="2"/>
      <c r="AI5" s="5" t="s">
        <v>127</v>
      </c>
      <c r="AJ5" s="5"/>
      <c r="AM5" s="2"/>
      <c r="AN5" s="2"/>
      <c r="AQ5" s="8" t="s">
        <v>128</v>
      </c>
      <c r="AR5" s="8"/>
    </row>
    <row r="6" spans="1:44" ht="15">
      <c r="A6" t="s">
        <v>129</v>
      </c>
      <c r="D6" s="7" t="s">
        <v>130</v>
      </c>
      <c r="H6" s="7" t="s">
        <v>131</v>
      </c>
      <c r="L6" s="7" t="s">
        <v>132</v>
      </c>
      <c r="P6" s="7" t="e">
        <f aca="true" t="shared" si="0" ref="P6:P8">#N/A</f>
        <v>#N/A</v>
      </c>
      <c r="T6" s="7" t="s">
        <v>133</v>
      </c>
      <c r="X6" s="7" t="s">
        <v>134</v>
      </c>
      <c r="AB6" s="7" t="s">
        <v>135</v>
      </c>
      <c r="AF6" s="7" t="s">
        <v>136</v>
      </c>
      <c r="AJ6" s="7" t="s">
        <v>137</v>
      </c>
      <c r="AN6" s="7" t="e">
        <f aca="true" t="shared" si="1" ref="AN6:AN8">#N/A</f>
        <v>#N/A</v>
      </c>
      <c r="AR6" s="7" t="s">
        <v>138</v>
      </c>
    </row>
    <row r="7" spans="1:44" ht="15">
      <c r="A7" t="s">
        <v>139</v>
      </c>
      <c r="D7" s="7" t="s">
        <v>140</v>
      </c>
      <c r="H7" s="7" t="s">
        <v>131</v>
      </c>
      <c r="L7" s="7" t="s">
        <v>141</v>
      </c>
      <c r="P7" s="7" t="e">
        <f t="shared" si="0"/>
        <v>#N/A</v>
      </c>
      <c r="T7" s="7" t="s">
        <v>142</v>
      </c>
      <c r="X7" s="7" t="s">
        <v>134</v>
      </c>
      <c r="AB7" s="7" t="s">
        <v>143</v>
      </c>
      <c r="AF7" s="7" t="s">
        <v>136</v>
      </c>
      <c r="AJ7" s="7" t="s">
        <v>144</v>
      </c>
      <c r="AN7" s="7" t="e">
        <f t="shared" si="1"/>
        <v>#N/A</v>
      </c>
      <c r="AR7" s="7" t="s">
        <v>145</v>
      </c>
    </row>
    <row r="8" spans="1:44" ht="15">
      <c r="A8" t="s">
        <v>146</v>
      </c>
      <c r="D8" s="7" t="s">
        <v>147</v>
      </c>
      <c r="H8" s="7" t="s">
        <v>131</v>
      </c>
      <c r="L8" s="7" t="s">
        <v>147</v>
      </c>
      <c r="P8" s="7" t="e">
        <f t="shared" si="0"/>
        <v>#N/A</v>
      </c>
      <c r="T8" s="7" t="s">
        <v>147</v>
      </c>
      <c r="X8" s="7" t="s">
        <v>134</v>
      </c>
      <c r="AB8" s="7" t="s">
        <v>147</v>
      </c>
      <c r="AF8" s="7" t="s">
        <v>136</v>
      </c>
      <c r="AJ8" s="7" t="s">
        <v>148</v>
      </c>
      <c r="AN8" s="7" t="e">
        <f t="shared" si="1"/>
        <v>#N/A</v>
      </c>
      <c r="AR8" s="7" t="s">
        <v>149</v>
      </c>
    </row>
    <row r="9" spans="1:45" ht="15">
      <c r="A9" s="1" t="s">
        <v>150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AQ9" s="4"/>
      <c r="AR9" s="9" t="s">
        <v>151</v>
      </c>
      <c r="AS9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2020-06-08T13:21:56Z</dcterms:created>
  <dcterms:modified xsi:type="dcterms:W3CDTF">2020-06-08T13:21:56Z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